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E:\oohashi data\desktop\BillOne関係\"/>
    </mc:Choice>
  </mc:AlternateContent>
  <xr:revisionPtr revIDLastSave="0" documentId="13_ncr:1_{8CADCDEB-E22A-4535-929E-1045A53F3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※先にお読みください" sheetId="10" r:id="rId1"/>
    <sheet name="請求書原本 （契約用）" sheetId="5" r:id="rId2"/>
    <sheet name="（契約用）書き方見本" sheetId="1" r:id="rId3"/>
    <sheet name="請求書原本 （常用,納材 ）" sheetId="4" r:id="rId4"/>
    <sheet name="（常用,納材）書き方見本" sheetId="6" r:id="rId5"/>
    <sheet name="BillOneとは " sheetId="8" r:id="rId6"/>
  </sheets>
  <definedNames>
    <definedName name="_xlnm.Print_Area" localSheetId="2">'（契約用）書き方見本'!$A$1:$J$17</definedName>
    <definedName name="_xlnm.Print_Area" localSheetId="4">'（常用,納材）書き方見本'!$A$1:$J$17</definedName>
    <definedName name="_xlnm.Print_Area" localSheetId="0">※先にお読みください!$A$1:$L$22</definedName>
    <definedName name="_xlnm.Print_Area" localSheetId="5">'BillOneとは '!$A$1:$J$44</definedName>
    <definedName name="_xlnm.Print_Area" localSheetId="1">'請求書原本 （契約用）'!$A$1:$J$17</definedName>
    <definedName name="_xlnm.Print_Area" localSheetId="3">'請求書原本 （常用,納材 ）'!$A$1:$J$17</definedName>
  </definedNames>
  <calcPr calcId="191029"/>
</workbook>
</file>

<file path=xl/calcChain.xml><?xml version="1.0" encoding="utf-8"?>
<calcChain xmlns="http://schemas.openxmlformats.org/spreadsheetml/2006/main">
  <c r="E14" i="5" l="1"/>
  <c r="J13" i="1"/>
  <c r="J13" i="4"/>
  <c r="J13" i="6"/>
  <c r="J13" i="5"/>
  <c r="D14" i="5"/>
  <c r="D16" i="5" s="1"/>
  <c r="D12" i="5"/>
  <c r="C13" i="5" s="1"/>
  <c r="E15" i="6"/>
  <c r="G15" i="6" s="1"/>
  <c r="D14" i="6"/>
  <c r="E13" i="6"/>
  <c r="G13" i="6" s="1"/>
  <c r="D12" i="6"/>
  <c r="C13" i="6" s="1"/>
  <c r="E11" i="6"/>
  <c r="G11" i="6" s="1"/>
  <c r="E10" i="6"/>
  <c r="G10" i="6" s="1"/>
  <c r="E15" i="5"/>
  <c r="G15" i="5" s="1"/>
  <c r="E13" i="5"/>
  <c r="G13" i="5" s="1"/>
  <c r="E11" i="5"/>
  <c r="G11" i="5" s="1"/>
  <c r="E10" i="5"/>
  <c r="G10" i="5" s="1"/>
  <c r="D17" i="4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E10" i="1"/>
  <c r="G10" i="1" s="1"/>
  <c r="E11" i="1"/>
  <c r="G11" i="1" s="1"/>
  <c r="D12" i="1"/>
  <c r="E12" i="1" s="1"/>
  <c r="G12" i="1" s="1"/>
  <c r="E13" i="1"/>
  <c r="G13" i="1" s="1"/>
  <c r="D14" i="1"/>
  <c r="E14" i="1" s="1"/>
  <c r="E15" i="1"/>
  <c r="G15" i="1" s="1"/>
  <c r="E12" i="6" l="1"/>
  <c r="G12" i="6" s="1"/>
  <c r="D17" i="6"/>
  <c r="E14" i="6"/>
  <c r="G14" i="6" s="1"/>
  <c r="G14" i="5"/>
  <c r="E12" i="5"/>
  <c r="G12" i="5" s="1"/>
  <c r="D17" i="5"/>
  <c r="E16" i="5"/>
  <c r="G16" i="5" s="1"/>
  <c r="E16" i="4"/>
  <c r="G16" i="4" s="1"/>
  <c r="C13" i="4"/>
  <c r="C13" i="1"/>
  <c r="G14" i="1"/>
  <c r="D16" i="1"/>
  <c r="E16" i="1" s="1"/>
  <c r="G16" i="1" s="1"/>
  <c r="D17" i="1"/>
  <c r="E17" i="1" s="1"/>
  <c r="G17" i="1" s="1"/>
  <c r="E16" i="6" l="1"/>
  <c r="G16" i="6" s="1"/>
  <c r="E17" i="6"/>
  <c r="G17" i="6" s="1"/>
  <c r="E17" i="5"/>
  <c r="G17" i="5" s="1"/>
  <c r="E17" i="4"/>
  <c r="G1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大橋　茜</author>
  </authors>
  <commentList>
    <comment ref="G2" authorId="0" shapeId="0" xr:uid="{FBDBA11B-1051-4187-9FA4-975A105686BB}">
      <text>
        <r>
          <rPr>
            <b/>
            <sz val="10"/>
            <color indexed="81"/>
            <rFont val="MS P ゴシック"/>
            <family val="3"/>
            <charset val="128"/>
          </rPr>
          <t>提出月の</t>
        </r>
        <r>
          <rPr>
            <b/>
            <sz val="10"/>
            <color indexed="10"/>
            <rFont val="MS P ゴシック"/>
            <family val="3"/>
            <charset val="128"/>
          </rPr>
          <t>末日の日付</t>
        </r>
        <r>
          <rPr>
            <b/>
            <sz val="10"/>
            <color indexed="81"/>
            <rFont val="MS P ゴシック"/>
            <family val="3"/>
            <charset val="128"/>
          </rPr>
          <t>をご記入ください
例：2024/05/31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04270D26-C34B-4C74-A8C5-8417DF08324F}">
      <text>
        <r>
          <rPr>
            <b/>
            <sz val="10"/>
            <color indexed="81"/>
            <rFont val="MS P ゴシック"/>
            <family val="3"/>
            <charset val="128"/>
          </rPr>
          <t>工事名は担当に確認の上、</t>
        </r>
        <r>
          <rPr>
            <b/>
            <sz val="10"/>
            <color indexed="10"/>
            <rFont val="MS P ゴシック"/>
            <family val="3"/>
            <charset val="128"/>
          </rPr>
          <t>正確に</t>
        </r>
        <r>
          <rPr>
            <b/>
            <sz val="10"/>
            <color indexed="81"/>
            <rFont val="MS P ゴシック"/>
            <family val="3"/>
            <charset val="128"/>
          </rPr>
          <t>ご記入ください</t>
        </r>
      </text>
    </comment>
    <comment ref="G5" authorId="0" shapeId="0" xr:uid="{A276DEE0-36B5-4802-9FB2-F15B4A1F76CD}">
      <text>
        <r>
          <rPr>
            <b/>
            <sz val="10"/>
            <color indexed="81"/>
            <rFont val="MS P ゴシック"/>
            <family val="3"/>
            <charset val="128"/>
          </rPr>
          <t>伸晃建設の担当者</t>
        </r>
      </text>
    </comment>
    <comment ref="I5" authorId="0" shapeId="0" xr:uid="{0A7F3FE7-7390-4421-ABDC-281CF93B717A}">
      <text>
        <r>
          <rPr>
            <b/>
            <sz val="10"/>
            <color indexed="81"/>
            <rFont val="MS P ゴシック"/>
            <family val="3"/>
            <charset val="128"/>
          </rPr>
          <t>代表社印を押してください</t>
        </r>
      </text>
    </comment>
    <comment ref="C6" authorId="0" shapeId="0" xr:uid="{9F37F1CC-45FF-4D78-8541-F15AFB12CFCB}">
      <text>
        <r>
          <rPr>
            <b/>
            <sz val="10"/>
            <color indexed="81"/>
            <rFont val="MS P ゴシック"/>
            <family val="3"/>
            <charset val="128"/>
          </rPr>
          <t>不明な場合、こちらで記入します</t>
        </r>
      </text>
    </comment>
    <comment ref="J7" authorId="0" shapeId="0" xr:uid="{892CB641-392D-4667-B036-DE257D9B59AB}">
      <text>
        <r>
          <rPr>
            <b/>
            <sz val="10"/>
            <color indexed="81"/>
            <rFont val="MS P ゴシック"/>
            <family val="3"/>
            <charset val="128"/>
          </rPr>
          <t>インボイス登録番号をご記入ください</t>
        </r>
      </text>
    </comment>
    <comment ref="F9" authorId="0" shapeId="0" xr:uid="{85ED4EAE-99AC-4E51-844A-5E607A385C72}">
      <text>
        <r>
          <rPr>
            <b/>
            <sz val="10"/>
            <color indexed="81"/>
            <rFont val="MS P ゴシック"/>
            <family val="3"/>
            <charset val="128"/>
          </rPr>
          <t>※プルダウンから選択
税率が混在する場合は、</t>
        </r>
        <r>
          <rPr>
            <b/>
            <sz val="10"/>
            <color indexed="10"/>
            <rFont val="MS P ゴシック"/>
            <family val="3"/>
            <charset val="128"/>
          </rPr>
          <t>別々に提出</t>
        </r>
        <r>
          <rPr>
            <b/>
            <sz val="10"/>
            <color indexed="81"/>
            <rFont val="MS P ゴシック"/>
            <family val="3"/>
            <charset val="128"/>
          </rPr>
          <t>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0" authorId="0" shapeId="0" xr:uid="{A68334D3-E67C-4804-8E10-F600764E67E3}">
      <text>
        <r>
          <rPr>
            <b/>
            <sz val="9"/>
            <color indexed="81"/>
            <rFont val="MS P ゴシック"/>
            <family val="3"/>
            <charset val="128"/>
          </rPr>
          <t>消費税欄は自動計算</t>
        </r>
      </text>
    </comment>
    <comment ref="G10" authorId="0" shapeId="0" xr:uid="{4B27F002-32C1-42F4-A1FE-955D3609CB5F}">
      <text>
        <r>
          <rPr>
            <b/>
            <sz val="9"/>
            <color indexed="81"/>
            <rFont val="MS P ゴシック"/>
            <family val="3"/>
            <charset val="128"/>
          </rPr>
          <t>合計欄は自動計算</t>
        </r>
      </text>
    </comment>
    <comment ref="J10" authorId="0" shapeId="0" xr:uid="{6FF0DBA4-C9E8-4FB7-9828-C67EE78E06CE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振込口座情報をご記入ください
</t>
        </r>
        <r>
          <rPr>
            <b/>
            <sz val="10"/>
            <color indexed="10"/>
            <rFont val="MS P ゴシック"/>
            <family val="3"/>
            <charset val="128"/>
          </rPr>
          <t>口座種別</t>
        </r>
        <r>
          <rPr>
            <b/>
            <sz val="10"/>
            <color indexed="81"/>
            <rFont val="MS P ゴシック"/>
            <family val="3"/>
            <charset val="128"/>
          </rPr>
          <t>（普通・当座）も忘れずにご記入ください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1" authorId="0" shapeId="0" xr:uid="{32CFBF82-E4CE-44A1-A883-D746246A4CFE}">
      <text>
        <r>
          <rPr>
            <b/>
            <sz val="10"/>
            <color indexed="81"/>
            <rFont val="MS P ゴシック"/>
            <family val="3"/>
            <charset val="128"/>
          </rPr>
          <t>当初契約より増減が
あればご記入ください</t>
        </r>
      </text>
    </comment>
    <comment ref="D12" authorId="0" shapeId="0" xr:uid="{B79EFA8C-56FB-4DC5-B049-9152A80780BD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29200888-07A9-4211-BD11-F17C77583E85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</text>
    </comment>
    <comment ref="D13" authorId="0" shapeId="0" xr:uid="{F6947CD7-1740-4792-9046-70AE16481E92}">
      <text>
        <r>
          <rPr>
            <b/>
            <sz val="10"/>
            <color indexed="81"/>
            <rFont val="MS P ゴシック"/>
            <family val="3"/>
            <charset val="128"/>
          </rPr>
          <t>請求時出来高をご記入下さい</t>
        </r>
      </text>
    </comment>
    <comment ref="J13" authorId="0" shapeId="0" xr:uid="{CBD26EA7-41AA-437E-8A7B-0ABDF9B32B33}">
      <text>
        <r>
          <rPr>
            <b/>
            <sz val="9"/>
            <color indexed="81"/>
            <rFont val="MS P ゴシック"/>
            <family val="3"/>
            <charset val="128"/>
          </rPr>
          <t>※自動計算
支払日が休業日の場合、翌営業日となります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30EC8035-9A6D-46C1-836E-EFCED294FD0F}">
      <text>
        <r>
          <rPr>
            <b/>
            <sz val="11"/>
            <color indexed="81"/>
            <rFont val="MS P ゴシック"/>
            <family val="3"/>
            <charset val="128"/>
          </rPr>
          <t>※自動計算
ただし、</t>
        </r>
        <r>
          <rPr>
            <b/>
            <sz val="11"/>
            <color indexed="10"/>
            <rFont val="MS P ゴシック"/>
            <family val="3"/>
            <charset val="128"/>
          </rPr>
          <t>最終請求時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には全額請求の為
</t>
        </r>
        <r>
          <rPr>
            <b/>
            <sz val="11"/>
            <color indexed="10"/>
            <rFont val="MS P ゴシック"/>
            <family val="3"/>
            <charset val="128"/>
          </rPr>
          <t>式を削除</t>
        </r>
        <r>
          <rPr>
            <b/>
            <sz val="11"/>
            <color indexed="81"/>
            <rFont val="MS P ゴシック"/>
            <family val="3"/>
            <charset val="128"/>
          </rPr>
          <t>してください</t>
        </r>
      </text>
    </comment>
    <comment ref="D15" authorId="0" shapeId="0" xr:uid="{CBD28F76-92DE-4B64-A246-185D29E4226E}">
      <text>
        <r>
          <rPr>
            <b/>
            <sz val="10"/>
            <color indexed="81"/>
            <rFont val="MS P ゴシック"/>
            <family val="3"/>
            <charset val="128"/>
          </rPr>
          <t>前回までに請求した合計金額を記載してください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6" authorId="0" shapeId="0" xr:uid="{F99B73CA-50C4-455C-968C-7453E9AF90E4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7" authorId="0" shapeId="0" xr:uid="{44B97250-81B6-4494-923E-EF70F5A40092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大橋　茜</author>
  </authors>
  <commentList>
    <comment ref="G2" authorId="0" shapeId="0" xr:uid="{7575998F-5806-4909-A42B-0A00AD9FA083}">
      <text>
        <r>
          <rPr>
            <b/>
            <sz val="10"/>
            <color indexed="81"/>
            <rFont val="MS P ゴシック"/>
            <family val="3"/>
            <charset val="128"/>
          </rPr>
          <t>提出月の</t>
        </r>
        <r>
          <rPr>
            <b/>
            <sz val="10"/>
            <color indexed="10"/>
            <rFont val="MS P ゴシック"/>
            <family val="3"/>
            <charset val="128"/>
          </rPr>
          <t>末日の日付</t>
        </r>
        <r>
          <rPr>
            <b/>
            <sz val="10"/>
            <color indexed="81"/>
            <rFont val="MS P ゴシック"/>
            <family val="3"/>
            <charset val="128"/>
          </rPr>
          <t>をご記入ください
例：2024/05/31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AFC152F3-6003-455D-A54A-8FCB7115FBC2}">
      <text>
        <r>
          <rPr>
            <b/>
            <sz val="10"/>
            <color indexed="81"/>
            <rFont val="MS P ゴシック"/>
            <family val="3"/>
            <charset val="128"/>
          </rPr>
          <t>工事名は担当に確認の上、</t>
        </r>
        <r>
          <rPr>
            <b/>
            <sz val="10"/>
            <color indexed="10"/>
            <rFont val="MS P ゴシック"/>
            <family val="3"/>
            <charset val="128"/>
          </rPr>
          <t>正確に</t>
        </r>
        <r>
          <rPr>
            <b/>
            <sz val="10"/>
            <color indexed="81"/>
            <rFont val="MS P ゴシック"/>
            <family val="3"/>
            <charset val="128"/>
          </rPr>
          <t>ご記入ください</t>
        </r>
      </text>
    </comment>
    <comment ref="G5" authorId="0" shapeId="0" xr:uid="{4FDAAE98-10B2-4949-AC08-AB1BE8370172}">
      <text>
        <r>
          <rPr>
            <b/>
            <sz val="10"/>
            <color indexed="81"/>
            <rFont val="MS P ゴシック"/>
            <family val="3"/>
            <charset val="128"/>
          </rPr>
          <t>伸晃建設の担当者</t>
        </r>
      </text>
    </comment>
    <comment ref="I5" authorId="0" shapeId="0" xr:uid="{FFEDDF1E-7138-4AED-927E-B97212CA21D7}">
      <text>
        <r>
          <rPr>
            <b/>
            <sz val="10"/>
            <color indexed="81"/>
            <rFont val="MS P ゴシック"/>
            <family val="3"/>
            <charset val="128"/>
          </rPr>
          <t>代表社印を押してください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" authorId="0" shapeId="0" xr:uid="{FCE41ECC-6122-4850-A8C6-DEC35EBC6266}">
      <text>
        <r>
          <rPr>
            <b/>
            <sz val="10"/>
            <color indexed="81"/>
            <rFont val="MS P ゴシック"/>
            <family val="3"/>
            <charset val="128"/>
          </rPr>
          <t>不明な場合、こちらで記入します</t>
        </r>
      </text>
    </comment>
    <comment ref="J7" authorId="0" shapeId="0" xr:uid="{FDD063FA-8A64-45AD-9794-4BF504CD80AC}">
      <text>
        <r>
          <rPr>
            <b/>
            <sz val="10"/>
            <color indexed="81"/>
            <rFont val="MS P ゴシック"/>
            <family val="3"/>
            <charset val="128"/>
          </rPr>
          <t>インボイス登録番号をご記入ください</t>
        </r>
      </text>
    </comment>
    <comment ref="F9" authorId="0" shapeId="0" xr:uid="{D234CC3D-C112-4A02-A7A9-B028FDC4711E}">
      <text>
        <r>
          <rPr>
            <b/>
            <sz val="10"/>
            <color indexed="81"/>
            <rFont val="MS P ゴシック"/>
            <family val="3"/>
            <charset val="128"/>
          </rPr>
          <t>※プルダウンから選択
税率が混在する場合は、</t>
        </r>
        <r>
          <rPr>
            <b/>
            <sz val="10"/>
            <color indexed="10"/>
            <rFont val="MS P ゴシック"/>
            <family val="3"/>
            <charset val="128"/>
          </rPr>
          <t>別々に提出</t>
        </r>
        <r>
          <rPr>
            <b/>
            <sz val="10"/>
            <color indexed="81"/>
            <rFont val="MS P ゴシック"/>
            <family val="3"/>
            <charset val="128"/>
          </rPr>
          <t>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0" authorId="0" shapeId="0" xr:uid="{63983FD0-0A91-4672-94AD-5D7A1CD92EF0}">
      <text>
        <r>
          <rPr>
            <b/>
            <sz val="9"/>
            <color indexed="81"/>
            <rFont val="MS P ゴシック"/>
            <family val="3"/>
            <charset val="128"/>
          </rPr>
          <t>消費税欄は自動計算</t>
        </r>
      </text>
    </comment>
    <comment ref="G10" authorId="0" shapeId="0" xr:uid="{1F20FDB3-2A5A-436C-A143-A8651D71BBFC}">
      <text>
        <r>
          <rPr>
            <b/>
            <sz val="9"/>
            <color indexed="81"/>
            <rFont val="MS P ゴシック"/>
            <family val="3"/>
            <charset val="128"/>
          </rPr>
          <t>合計欄は自動計算</t>
        </r>
      </text>
    </comment>
    <comment ref="J10" authorId="0" shapeId="0" xr:uid="{1600D729-576C-4B55-B2F3-007DB68F9D6E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振込口座情報をご記入ください
</t>
        </r>
        <r>
          <rPr>
            <b/>
            <sz val="10"/>
            <color indexed="10"/>
            <rFont val="MS P ゴシック"/>
            <family val="3"/>
            <charset val="128"/>
          </rPr>
          <t>口座種別</t>
        </r>
        <r>
          <rPr>
            <b/>
            <sz val="10"/>
            <color indexed="81"/>
            <rFont val="MS P ゴシック"/>
            <family val="3"/>
            <charset val="128"/>
          </rPr>
          <t>（普通・当座）も忘れずにご記入ください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1" authorId="0" shapeId="0" xr:uid="{C8855911-46E4-47A2-A588-E6A77638F340}">
      <text>
        <r>
          <rPr>
            <b/>
            <sz val="10"/>
            <color indexed="81"/>
            <rFont val="MS P ゴシック"/>
            <family val="3"/>
            <charset val="128"/>
          </rPr>
          <t>当初契約より増減が
あればご記入ください</t>
        </r>
      </text>
    </comment>
    <comment ref="D12" authorId="0" shapeId="0" xr:uid="{64F681B6-800B-4D7D-B937-300FB8F5E0EE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65398E5E-3FA1-416B-989F-223372644879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</text>
    </comment>
    <comment ref="D13" authorId="0" shapeId="0" xr:uid="{A9135526-F891-4539-9E62-58BEDC6C09BB}">
      <text>
        <r>
          <rPr>
            <b/>
            <sz val="10"/>
            <color indexed="81"/>
            <rFont val="MS P ゴシック"/>
            <family val="3"/>
            <charset val="128"/>
          </rPr>
          <t>請求時出来高をご記入下さい</t>
        </r>
      </text>
    </comment>
    <comment ref="J13" authorId="0" shapeId="0" xr:uid="{8BA055C6-6BE3-48D4-B522-0B563D2D5BE6}">
      <text>
        <r>
          <rPr>
            <b/>
            <sz val="9"/>
            <color indexed="81"/>
            <rFont val="MS P ゴシック"/>
            <family val="3"/>
            <charset val="128"/>
          </rPr>
          <t>※自動計算
支払日が休業日の場合、翌営業日となります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F00E1C4F-23FD-4496-BFE1-1DCBF4CB794E}">
      <text>
        <r>
          <rPr>
            <b/>
            <sz val="9"/>
            <color indexed="81"/>
            <rFont val="MS P ゴシック"/>
            <family val="3"/>
            <charset val="128"/>
          </rPr>
          <t>※自動計算
ただし、</t>
        </r>
        <r>
          <rPr>
            <b/>
            <sz val="9"/>
            <color indexed="10"/>
            <rFont val="MS P ゴシック"/>
            <family val="3"/>
            <charset val="128"/>
          </rPr>
          <t>最終請求時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には全額請求の為
</t>
        </r>
        <r>
          <rPr>
            <b/>
            <sz val="9"/>
            <color indexed="10"/>
            <rFont val="MS P ゴシック"/>
            <family val="3"/>
            <charset val="128"/>
          </rPr>
          <t>式を削除</t>
        </r>
        <r>
          <rPr>
            <b/>
            <sz val="9"/>
            <color indexed="81"/>
            <rFont val="MS P ゴシック"/>
            <family val="3"/>
            <charset val="128"/>
          </rPr>
          <t>してください</t>
        </r>
      </text>
    </comment>
    <comment ref="D15" authorId="0" shapeId="0" xr:uid="{57550BA3-60DF-4373-B5E2-75C8657BB82F}">
      <text>
        <r>
          <rPr>
            <b/>
            <sz val="10"/>
            <color indexed="81"/>
            <rFont val="MS P ゴシック"/>
            <family val="3"/>
            <charset val="128"/>
          </rPr>
          <t>前回までに請求した合計金額を記載してください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6" authorId="0" shapeId="0" xr:uid="{A8D8D253-8D66-4471-A33F-7E955FCE0A20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7" authorId="0" shapeId="0" xr:uid="{EF784B80-BF20-45B8-9923-F8BE9280369B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大橋　茜</author>
  </authors>
  <commentList>
    <comment ref="G2" authorId="0" shapeId="0" xr:uid="{E93145B4-D905-4FEB-9C43-76B8AC8DB0E6}">
      <text>
        <r>
          <rPr>
            <b/>
            <sz val="10"/>
            <color indexed="81"/>
            <rFont val="MS P ゴシック"/>
            <family val="3"/>
            <charset val="128"/>
          </rPr>
          <t>提出月の</t>
        </r>
        <r>
          <rPr>
            <b/>
            <sz val="10"/>
            <color indexed="10"/>
            <rFont val="MS P ゴシック"/>
            <family val="3"/>
            <charset val="128"/>
          </rPr>
          <t>末日の日付</t>
        </r>
        <r>
          <rPr>
            <b/>
            <sz val="10"/>
            <color indexed="81"/>
            <rFont val="MS P ゴシック"/>
            <family val="3"/>
            <charset val="128"/>
          </rPr>
          <t>をご記入ください
例：2024/05/31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CD9AA70F-BCF9-4A30-96AE-568D6171D9D5}">
      <text>
        <r>
          <rPr>
            <b/>
            <sz val="10"/>
            <color indexed="81"/>
            <rFont val="MS P ゴシック"/>
            <family val="3"/>
            <charset val="128"/>
          </rPr>
          <t>工事名は担当に確認の上、</t>
        </r>
        <r>
          <rPr>
            <b/>
            <sz val="10"/>
            <color indexed="10"/>
            <rFont val="MS P ゴシック"/>
            <family val="3"/>
            <charset val="128"/>
          </rPr>
          <t>正確に</t>
        </r>
        <r>
          <rPr>
            <b/>
            <sz val="10"/>
            <color indexed="81"/>
            <rFont val="MS P ゴシック"/>
            <family val="3"/>
            <charset val="128"/>
          </rPr>
          <t>ご記入ください</t>
        </r>
      </text>
    </comment>
    <comment ref="G5" authorId="0" shapeId="0" xr:uid="{4B6CB5AC-DD97-496A-B4F2-FA6296F6EA8F}">
      <text>
        <r>
          <rPr>
            <b/>
            <sz val="10"/>
            <color indexed="81"/>
            <rFont val="MS P ゴシック"/>
            <family val="3"/>
            <charset val="128"/>
          </rPr>
          <t>伸晃建設の担当者</t>
        </r>
      </text>
    </comment>
    <comment ref="I5" authorId="0" shapeId="0" xr:uid="{A00998A8-C841-494E-B148-C4507354DF40}">
      <text>
        <r>
          <rPr>
            <b/>
            <sz val="10"/>
            <color indexed="81"/>
            <rFont val="MS P ゴシック"/>
            <family val="3"/>
            <charset val="128"/>
          </rPr>
          <t>代表社印を押してください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" authorId="0" shapeId="0" xr:uid="{2E8E2BAD-7194-4F1E-AE92-5923299CB606}">
      <text>
        <r>
          <rPr>
            <b/>
            <sz val="10"/>
            <color indexed="81"/>
            <rFont val="MS P ゴシック"/>
            <family val="3"/>
            <charset val="128"/>
          </rPr>
          <t>不明な場合、こちらで記入します</t>
        </r>
      </text>
    </comment>
    <comment ref="J7" authorId="0" shapeId="0" xr:uid="{6C2145EC-D393-4386-9735-2551958CAAB9}">
      <text>
        <r>
          <rPr>
            <b/>
            <sz val="10"/>
            <color indexed="81"/>
            <rFont val="MS P ゴシック"/>
            <family val="3"/>
            <charset val="128"/>
          </rPr>
          <t>インボイス登録番号をご記入ください</t>
        </r>
      </text>
    </comment>
    <comment ref="F9" authorId="0" shapeId="0" xr:uid="{C1BA339A-FC22-4789-B55E-8BB44B99FED0}">
      <text>
        <r>
          <rPr>
            <b/>
            <sz val="10"/>
            <color indexed="81"/>
            <rFont val="MS P ゴシック"/>
            <family val="3"/>
            <charset val="128"/>
          </rPr>
          <t>※プルダウンから選択
税率が混在する場合は、</t>
        </r>
        <r>
          <rPr>
            <b/>
            <sz val="10"/>
            <color indexed="10"/>
            <rFont val="MS P ゴシック"/>
            <family val="3"/>
            <charset val="128"/>
          </rPr>
          <t>別々に提出</t>
        </r>
        <r>
          <rPr>
            <b/>
            <sz val="10"/>
            <color indexed="81"/>
            <rFont val="MS P ゴシック"/>
            <family val="3"/>
            <charset val="128"/>
          </rPr>
          <t>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 xr:uid="{D96B0F0B-7A62-4FBB-9DFF-1E4572C678B9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振込口座情報をご記入ください
</t>
        </r>
        <r>
          <rPr>
            <b/>
            <sz val="10"/>
            <color indexed="10"/>
            <rFont val="MS P ゴシック"/>
            <family val="3"/>
            <charset val="128"/>
          </rPr>
          <t>口座種別</t>
        </r>
        <r>
          <rPr>
            <b/>
            <sz val="10"/>
            <color indexed="81"/>
            <rFont val="MS P ゴシック"/>
            <family val="3"/>
            <charset val="128"/>
          </rPr>
          <t>（普通・当座）も忘れずにご記入ください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0" shapeId="0" xr:uid="{61E0A6A1-5C25-44BE-8E91-DCE4EC654630}">
      <text>
        <r>
          <rPr>
            <b/>
            <sz val="9"/>
            <color indexed="81"/>
            <rFont val="MS P ゴシック"/>
            <family val="3"/>
            <charset val="128"/>
          </rPr>
          <t>※自動計算
支払日が休業日の場合、翌営業日となります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6" authorId="0" shapeId="0" xr:uid="{A680D9E3-34A7-4AA2-8952-B2BA06B5C065}">
      <text>
        <r>
          <rPr>
            <b/>
            <sz val="10"/>
            <color indexed="81"/>
            <rFont val="MS P ゴシック"/>
            <family val="3"/>
            <charset val="128"/>
          </rPr>
          <t>※自動計算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G16" authorId="0" shapeId="0" xr:uid="{D20A3184-927A-4851-B51A-E459C55FFDDA}">
      <text>
        <r>
          <rPr>
            <b/>
            <sz val="10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大橋　茜</author>
  </authors>
  <commentList>
    <comment ref="G2" authorId="0" shapeId="0" xr:uid="{382B167D-D2E8-4528-9CB5-6904496F8C00}">
      <text>
        <r>
          <rPr>
            <b/>
            <sz val="10"/>
            <color indexed="81"/>
            <rFont val="MS P ゴシック"/>
            <family val="3"/>
            <charset val="128"/>
          </rPr>
          <t>提出月の</t>
        </r>
        <r>
          <rPr>
            <b/>
            <sz val="10"/>
            <color indexed="10"/>
            <rFont val="MS P ゴシック"/>
            <family val="3"/>
            <charset val="128"/>
          </rPr>
          <t>末日の日付</t>
        </r>
        <r>
          <rPr>
            <b/>
            <sz val="10"/>
            <color indexed="81"/>
            <rFont val="MS P ゴシック"/>
            <family val="3"/>
            <charset val="128"/>
          </rPr>
          <t>をご記入ください
例：2024/05/31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D742B557-7616-40B5-B0F3-ADEC72008C16}">
      <text>
        <r>
          <rPr>
            <b/>
            <sz val="10"/>
            <color indexed="81"/>
            <rFont val="MS P ゴシック"/>
            <family val="3"/>
            <charset val="128"/>
          </rPr>
          <t>工事名は担当に確認の上、</t>
        </r>
        <r>
          <rPr>
            <b/>
            <sz val="10"/>
            <color indexed="10"/>
            <rFont val="MS P ゴシック"/>
            <family val="3"/>
            <charset val="128"/>
          </rPr>
          <t>正確に</t>
        </r>
        <r>
          <rPr>
            <b/>
            <sz val="10"/>
            <color indexed="81"/>
            <rFont val="MS P ゴシック"/>
            <family val="3"/>
            <charset val="128"/>
          </rPr>
          <t>ご記入ください</t>
        </r>
      </text>
    </comment>
    <comment ref="G5" authorId="0" shapeId="0" xr:uid="{B21530A1-93FB-4FD2-96ED-811984CD811E}">
      <text>
        <r>
          <rPr>
            <b/>
            <sz val="10"/>
            <color indexed="81"/>
            <rFont val="MS P ゴシック"/>
            <family val="3"/>
            <charset val="128"/>
          </rPr>
          <t>伸晃建設の担当者</t>
        </r>
      </text>
    </comment>
    <comment ref="I5" authorId="0" shapeId="0" xr:uid="{0135F34B-5E87-41A6-9175-72E8CC7453A2}">
      <text>
        <r>
          <rPr>
            <b/>
            <sz val="10"/>
            <color indexed="81"/>
            <rFont val="MS P ゴシック"/>
            <family val="3"/>
            <charset val="128"/>
          </rPr>
          <t>代表社印を押してください</t>
        </r>
      </text>
    </comment>
    <comment ref="C6" authorId="0" shapeId="0" xr:uid="{29D4E53D-D7E3-44D7-BEF6-9609636BE773}">
      <text>
        <r>
          <rPr>
            <b/>
            <sz val="10"/>
            <color indexed="81"/>
            <rFont val="MS P ゴシック"/>
            <family val="3"/>
            <charset val="128"/>
          </rPr>
          <t>不明な場合、こちらで記入します</t>
        </r>
      </text>
    </comment>
    <comment ref="J7" authorId="0" shapeId="0" xr:uid="{F55D4A62-3A61-45D0-8FC9-FF83B56E650E}">
      <text>
        <r>
          <rPr>
            <b/>
            <sz val="10"/>
            <color indexed="81"/>
            <rFont val="MS P ゴシック"/>
            <family val="3"/>
            <charset val="128"/>
          </rPr>
          <t>インボイス登録番号をご記入ください</t>
        </r>
      </text>
    </comment>
    <comment ref="F9" authorId="0" shapeId="0" xr:uid="{64E11D3A-C8A5-4A7D-B802-1E941D8833E7}">
      <text>
        <r>
          <rPr>
            <b/>
            <sz val="10"/>
            <color indexed="81"/>
            <rFont val="MS P ゴシック"/>
            <family val="3"/>
            <charset val="128"/>
          </rPr>
          <t>※プルダウンから選択
税率が混在する場合は、</t>
        </r>
        <r>
          <rPr>
            <b/>
            <sz val="10"/>
            <color indexed="10"/>
            <rFont val="MS P ゴシック"/>
            <family val="3"/>
            <charset val="128"/>
          </rPr>
          <t>別々に提出</t>
        </r>
        <r>
          <rPr>
            <b/>
            <sz val="10"/>
            <color indexed="81"/>
            <rFont val="MS P ゴシック"/>
            <family val="3"/>
            <charset val="128"/>
          </rPr>
          <t>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 xr:uid="{6BD4A390-0B2C-41ED-8308-72E35B7101FB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振込口座情報をご記入ください
</t>
        </r>
        <r>
          <rPr>
            <b/>
            <sz val="10"/>
            <color indexed="10"/>
            <rFont val="MS P ゴシック"/>
            <family val="3"/>
            <charset val="128"/>
          </rPr>
          <t>口座種別</t>
        </r>
        <r>
          <rPr>
            <b/>
            <sz val="10"/>
            <color indexed="81"/>
            <rFont val="MS P ゴシック"/>
            <family val="3"/>
            <charset val="128"/>
          </rPr>
          <t>（普通・当座）も忘れずにご記入ください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0" shapeId="0" xr:uid="{C72B831B-F0D1-413F-BE5D-A1D4315993B3}">
      <text>
        <r>
          <rPr>
            <b/>
            <sz val="9"/>
            <color indexed="81"/>
            <rFont val="MS P ゴシック"/>
            <family val="3"/>
            <charset val="128"/>
          </rPr>
          <t>※自動計算
支払日が休業日の場合、翌営業日となります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6" authorId="0" shapeId="0" xr:uid="{2EFC8686-E554-4F52-89A0-EF8683F7C83A}">
      <text>
        <r>
          <rPr>
            <b/>
            <sz val="10"/>
            <color indexed="81"/>
            <rFont val="MS P ゴシック"/>
            <family val="3"/>
            <charset val="128"/>
          </rPr>
          <t>※自動計算</t>
        </r>
      </text>
    </comment>
    <comment ref="G16" authorId="0" shapeId="0" xr:uid="{BFEB471B-CE83-408F-AFA6-B2E7D50CC9AD}">
      <text>
        <r>
          <rPr>
            <b/>
            <sz val="10"/>
            <color indexed="81"/>
            <rFont val="MS P ゴシック"/>
            <family val="3"/>
            <charset val="128"/>
          </rPr>
          <t>※自動計算</t>
        </r>
      </text>
    </comment>
  </commentList>
</comments>
</file>

<file path=xl/sharedStrings.xml><?xml version="1.0" encoding="utf-8"?>
<sst xmlns="http://schemas.openxmlformats.org/spreadsheetml/2006/main" count="196" uniqueCount="86">
  <si>
    <t>工  事  №</t>
    <rPh sb="0" eb="1">
      <t>コウ</t>
    </rPh>
    <rPh sb="3" eb="4">
      <t>コト</t>
    </rPh>
    <phoneticPr fontId="2"/>
  </si>
  <si>
    <t>消費税額</t>
    <rPh sb="0" eb="3">
      <t>ショウヒゼイ</t>
    </rPh>
    <rPh sb="3" eb="4">
      <t>ガク</t>
    </rPh>
    <phoneticPr fontId="2"/>
  </si>
  <si>
    <t>合計</t>
    <rPh sb="0" eb="2">
      <t>ゴウケイ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</si>
  <si>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</si>
  <si>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当初契約金額</t>
    <rPh sb="0" eb="2">
      <t>トウショ</t>
    </rPh>
    <rPh sb="2" eb="4">
      <t>ケイヤク</t>
    </rPh>
    <rPh sb="4" eb="6">
      <t>キンガク</t>
    </rPh>
    <phoneticPr fontId="2"/>
  </si>
  <si>
    <t>変更金額</t>
    <rPh sb="0" eb="2">
      <t>ヘンコウ</t>
    </rPh>
    <rPh sb="2" eb="4">
      <t>キンガク</t>
    </rPh>
    <phoneticPr fontId="2"/>
  </si>
  <si>
    <t>総出来高</t>
    <rPh sb="0" eb="1">
      <t>ソウ</t>
    </rPh>
    <rPh sb="1" eb="4">
      <t>デキダカ</t>
    </rPh>
    <phoneticPr fontId="2"/>
  </si>
  <si>
    <t>登録番号</t>
    <rPh sb="0" eb="4">
      <t>トウロクバンゴウ</t>
    </rPh>
    <phoneticPr fontId="2"/>
  </si>
  <si>
    <t>軽 8%</t>
    <rPh sb="0" eb="1">
      <t>ケイ</t>
    </rPh>
    <phoneticPr fontId="2"/>
  </si>
  <si>
    <t>非課税</t>
    <rPh sb="0" eb="3">
      <t>ヒカゼイ</t>
    </rPh>
    <phoneticPr fontId="2"/>
  </si>
  <si>
    <t>10%</t>
  </si>
  <si>
    <t>10%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</si>
  <si>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</si>
  <si>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</si>
  <si>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</si>
  <si>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</si>
  <si>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</si>
  <si>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</si>
  <si>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</si>
  <si>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</si>
  <si>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現在契約金額
①＋②</t>
    <rPh sb="0" eb="2">
      <t>ゲンザイ</t>
    </rPh>
    <rPh sb="2" eb="4">
      <t>ケイヤク</t>
    </rPh>
    <rPh sb="4" eb="6">
      <t>キンガク</t>
    </rPh>
    <phoneticPr fontId="2"/>
  </si>
  <si>
    <t>④×90％</t>
    <phoneticPr fontId="2"/>
  </si>
  <si>
    <t xml:space="preserve">前回迄の受領(請求) </t>
    <rPh sb="0" eb="2">
      <t>ゼンカイ</t>
    </rPh>
    <rPh sb="2" eb="3">
      <t>マデ</t>
    </rPh>
    <rPh sb="4" eb="6">
      <t>ジュリョウ</t>
    </rPh>
    <rPh sb="7" eb="9">
      <t>セイキュウ</t>
    </rPh>
    <phoneticPr fontId="2"/>
  </si>
  <si>
    <t>今回請求金額
⑤－⑥</t>
    <rPh sb="0" eb="2">
      <t>コンカイ</t>
    </rPh>
    <rPh sb="2" eb="4">
      <t>セイキュウ</t>
    </rPh>
    <rPh sb="4" eb="6">
      <t>キンガク</t>
    </rPh>
    <phoneticPr fontId="2"/>
  </si>
  <si>
    <t>差引残高
③－⑤</t>
    <rPh sb="0" eb="2">
      <t>サシヒキ</t>
    </rPh>
    <rPh sb="2" eb="4">
      <t>ザンダカ</t>
    </rPh>
    <phoneticPr fontId="2"/>
  </si>
  <si>
    <t>工事種別</t>
    <rPh sb="0" eb="4">
      <t>コウジシュベツ</t>
    </rPh>
    <phoneticPr fontId="2"/>
  </si>
  <si>
    <t>差引残高</t>
    <rPh sb="0" eb="2">
      <t>サシヒキ</t>
    </rPh>
    <rPh sb="2" eb="4">
      <t>ザンダカ</t>
    </rPh>
    <phoneticPr fontId="2"/>
  </si>
  <si>
    <t>登録番号</t>
    <rPh sb="0" eb="4">
      <t>トウロクバンゴウ</t>
    </rPh>
    <phoneticPr fontId="2"/>
  </si>
  <si>
    <t>伸晃建設株式会社　殿</t>
    <rPh sb="0" eb="4">
      <t>シン</t>
    </rPh>
    <rPh sb="4" eb="8">
      <t>カブ</t>
    </rPh>
    <rPh sb="9" eb="10">
      <t>ドノ</t>
    </rPh>
    <phoneticPr fontId="2"/>
  </si>
  <si>
    <t>振込先</t>
    <rPh sb="0" eb="3">
      <t>フリコミサキ</t>
    </rPh>
    <phoneticPr fontId="2"/>
  </si>
  <si>
    <t>現場担当</t>
    <rPh sb="0" eb="2">
      <t>ゲンバ</t>
    </rPh>
    <rPh sb="2" eb="4">
      <t>タントウ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</si>
  <si>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</si>
  <si>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日　付</t>
    <rPh sb="0" eb="1">
      <t>ヒ</t>
    </rPh>
    <rPh sb="2" eb="3">
      <t>ツキ</t>
    </rPh>
    <phoneticPr fontId="2"/>
  </si>
  <si>
    <t>工  事  名</t>
    <rPh sb="0" eb="1">
      <t>コウ</t>
    </rPh>
    <rPh sb="3" eb="4">
      <t>コト</t>
    </rPh>
    <rPh sb="6" eb="7">
      <t>ナ</t>
    </rPh>
    <phoneticPr fontId="2"/>
  </si>
  <si>
    <t>支払日</t>
    <rPh sb="0" eb="3">
      <t>シハライビ</t>
    </rPh>
    <phoneticPr fontId="2"/>
  </si>
  <si>
    <t>〒950-0986</t>
    <phoneticPr fontId="2"/>
  </si>
  <si>
    <t>新潟市中央区神道寺南2-2-29</t>
    <rPh sb="0" eb="3">
      <t>ニイガタシ</t>
    </rPh>
    <rPh sb="3" eb="6">
      <t>チュウオウク</t>
    </rPh>
    <rPh sb="6" eb="10">
      <t>カンドウジミナミ</t>
    </rPh>
    <phoneticPr fontId="2"/>
  </si>
  <si>
    <t>伸晃建設 株式会社</t>
    <rPh sb="0" eb="4">
      <t>シン</t>
    </rPh>
    <rPh sb="5" eb="9">
      <t>カブ</t>
    </rPh>
    <phoneticPr fontId="2"/>
  </si>
  <si>
    <t>代表取締役社長　海老　堅</t>
    <rPh sb="0" eb="7">
      <t>ダイヒョウトリシマリヤクシャチョウ</t>
    </rPh>
    <rPh sb="8" eb="12">
      <t>エビ</t>
    </rPh>
    <phoneticPr fontId="2"/>
  </si>
  <si>
    <t>T2110001002081</t>
    <phoneticPr fontId="2"/>
  </si>
  <si>
    <t>（仮称）明石学生寮　新築工事</t>
    <rPh sb="4" eb="6">
      <t>アカシ</t>
    </rPh>
    <rPh sb="6" eb="9">
      <t>ガクセイリョウ</t>
    </rPh>
    <rPh sb="10" eb="14">
      <t>シンチクコウジ</t>
    </rPh>
    <phoneticPr fontId="2"/>
  </si>
  <si>
    <t>長谷川</t>
    <rPh sb="0" eb="3">
      <t>ハセガワ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</si>
  <si>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</si>
  <si>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備考欄</t>
    <rPh sb="0" eb="3">
      <t>ビコウラン</t>
    </rPh>
    <phoneticPr fontId="2"/>
  </si>
  <si>
    <t>今回請求金額</t>
    <rPh sb="0" eb="2">
      <t>コンカイ</t>
    </rPh>
    <rPh sb="2" eb="3">
      <t>ショウ</t>
    </rPh>
    <phoneticPr fontId="2"/>
  </si>
  <si>
    <t>シンコウケンセツ（カ</t>
    <phoneticPr fontId="2"/>
  </si>
  <si>
    <t>当座　№26571</t>
    <phoneticPr fontId="2"/>
  </si>
  <si>
    <t>第四北越銀行　新潟東大通支店</t>
    <rPh sb="0" eb="6">
      <t>ダイシホクエツギンコウ</t>
    </rPh>
    <rPh sb="7" eb="14">
      <t>ニイガタヒガシオオドオリシテン</t>
    </rPh>
    <phoneticPr fontId="2"/>
  </si>
  <si>
    <t>▼インボイス管理サービス「Bill One」とは</t>
  </si>
  <si>
    <t>▼現在発行している請求書をそのまま使える</t>
  </si>
  <si>
    <t>紙の請求書もデータの請求書もそのままお使いいただけます。</t>
  </si>
  <si>
    <t>請求書の送付方法は郵送・メール・アップロードのいずれかをお選びいただけます。</t>
  </si>
  <si>
    <t>▼利用はもちろん無料</t>
  </si>
  <si>
    <t>Bill Oneを利用して請求書を送付する際に、利用料はかかりません。</t>
  </si>
  <si>
    <t>Bill Oneアカウントにご登録いただくことで、より便利に請求書を送付いただけます。</t>
  </si>
  <si>
    <t>▼アップロード機能</t>
  </si>
  <si>
    <t>※ログイン後も、メール・郵送の送付方法も選択いただけます</t>
  </si>
  <si>
    <r>
      <t>▼</t>
    </r>
    <r>
      <rPr>
        <b/>
        <sz val="10.5"/>
        <rFont val="游ゴシック"/>
        <family val="3"/>
        <charset val="128"/>
      </rPr>
      <t>請求書の送付履歴・開封状態を確認できる</t>
    </r>
  </si>
  <si>
    <t>Bill Oneはインボイス管理サービスです。営業DXサービス「Sansan」を展開する Sansan株式会社 が提供しています。</t>
    <phoneticPr fontId="2"/>
  </si>
  <si>
    <t>「企業の月次決算を加速させる」をコンセプトに掲げ、あらゆる請求書をオンラインで受け取ることを可能にします。</t>
  </si>
  <si>
    <t>アカウント登録により、アップロード形式で請求書を送ることが可能です。</t>
    <phoneticPr fontId="2"/>
  </si>
  <si>
    <t>さらに、これまで郵送していた請求書をメールやアップロード形式に切り替えれば、郵送費も節約できます。</t>
  </si>
  <si>
    <t>これまで貴社がBill Oneに送付した請求書の履歴や、相手先企業の開封状況を一覧で確認できます。</t>
    <phoneticPr fontId="2"/>
  </si>
  <si>
    <t>送信ミスや受け取りの行き違いなどが起きにくくなります。</t>
    <phoneticPr fontId="2"/>
  </si>
  <si>
    <t>また、送付履歴から、請求書に関連ファイルを添付することも可能です。</t>
  </si>
  <si>
    <t>【請求書の送付方法】</t>
  </si>
  <si>
    <t>なお、郵便法改正により普通郵便の到着が大変遅くなっております。</t>
  </si>
  <si>
    <t>可能な限り、郵送料のかからないアップロードでの請求書提出にご協力下さい。</t>
  </si>
  <si>
    <t>・締め日は今まで同様、月末締め、翌月末支払いです。</t>
  </si>
  <si>
    <t>・提出期限は、アップロード・メールの場合、5日までにお願いいたします。</t>
  </si>
  <si>
    <t>　郵送の場合、5日必着となりますので間に合うように提出をお願いいたします。</t>
  </si>
  <si>
    <t>　※提出が遅れますと、お支払いが翌々月になる場合がありますのでご了承下さい。</t>
  </si>
  <si>
    <t>・工事名（正式名称を入力、不明の場合はお問い合わせください）、弊社工事担当者名は必ず入力をお願いいたします。</t>
  </si>
  <si>
    <t>・内訳書は、工事内容や納品内容が分かるように記載をお願いいたします。</t>
  </si>
  <si>
    <t>（アップロード）</t>
  </si>
  <si>
    <t>・複数の請求書がある場合、まとめてアップロードは出来ません。各請求書ごとにアップロードをお願いいたします。</t>
  </si>
  <si>
    <t>①     アップロード（推奨）</t>
  </si>
  <si>
    <t>②     メール</t>
  </si>
  <si>
    <t>③     郵送</t>
  </si>
  <si>
    <t>【請求書についての注意事項】※重要</t>
    <rPh sb="15" eb="17">
      <t>ジュウヨウ</t>
    </rPh>
    <phoneticPr fontId="2"/>
  </si>
  <si>
    <t>　ダウンロードをお願いいたします。</t>
    <phoneticPr fontId="2"/>
  </si>
  <si>
    <t>・請求書の様式も変更となります。お手数ですが再度伸晃建設株式会社のホームページより</t>
    <phoneticPr fontId="2"/>
  </si>
  <si>
    <r>
      <t>　</t>
    </r>
    <r>
      <rPr>
        <b/>
        <u/>
        <sz val="11"/>
        <rFont val="游ゴシック"/>
        <family val="3"/>
        <charset val="128"/>
        <scheme val="minor"/>
      </rPr>
      <t>表紙と内訳書の金額は一致するようにお願いいたします。</t>
    </r>
    <phoneticPr fontId="2"/>
  </si>
  <si>
    <t>・金額訂正や内容訂正がある場合は、再度提出をお願いいたします。</t>
    <phoneticPr fontId="2"/>
  </si>
  <si>
    <t>※金額の内訳が分かるものを添付してください</t>
    <rPh sb="1" eb="3">
      <t>キンガク</t>
    </rPh>
    <rPh sb="4" eb="6">
      <t>ウチワケ</t>
    </rPh>
    <rPh sb="7" eb="8">
      <t>ワ</t>
    </rPh>
    <rPh sb="13" eb="15">
      <t>テンプ</t>
    </rPh>
    <phoneticPr fontId="2"/>
  </si>
  <si>
    <t>※出来高の内訳が分かるものを添付してください</t>
    <rPh sb="1" eb="4">
      <t>デキダカ</t>
    </rPh>
    <rPh sb="5" eb="7">
      <t>ウチワケ</t>
    </rPh>
    <rPh sb="8" eb="9">
      <t>ワ</t>
    </rPh>
    <rPh sb="14" eb="1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</si>
</sst>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0"/>
      <color indexed="10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4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b/>
      <sz val="10.5"/>
      <name val="游ゴシック"/>
      <family val="3"/>
      <charset val="128"/>
    </font>
    <font>
      <sz val="10"/>
      <name val="游ゴシック"/>
      <family val="3"/>
      <charset val="128"/>
    </font>
    <font>
      <sz val="10.5"/>
      <name val="游ゴシック"/>
      <family val="3"/>
      <charset val="128"/>
    </font>
    <font>
      <sz val="5"/>
      <name val="游ゴシック"/>
      <family val="3"/>
      <charset val="128"/>
    </font>
    <font>
      <b/>
      <u/>
      <sz val="10"/>
      <name val="游ゴシック"/>
      <family val="3"/>
      <charset val="128"/>
    </font>
    <font>
      <sz val="7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color rgb="FF0070C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8"/>
      <color rgb="FFFFFF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51">
    <xf numFmtId="0" fontId="0" fillId="0" borderId="0" xfId="0"/>
    <xf numFmtId="38" fontId="10" fillId="0" borderId="2" xfId="1" applyFont="1" applyFill="1" applyBorder="1" applyAlignment="1" applyProtection="1">
      <protection locked="0"/>
    </xf>
    <xf numFmtId="38" fontId="10" fillId="0" borderId="9" xfId="1" applyFont="1" applyFill="1" applyBorder="1" applyAlignment="1" applyProtection="1">
      <protection locked="0"/>
    </xf>
    <xf numFmtId="38" fontId="10" fillId="0" borderId="14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protection locked="0"/>
    </xf>
    <xf numFmtId="38" fontId="11" fillId="0" borderId="28" xfId="1" applyFont="1" applyFill="1" applyBorder="1" applyAlignment="1" applyProtection="1">
      <protection locked="0"/>
    </xf>
    <xf numFmtId="14" fontId="12" fillId="0" borderId="8" xfId="0" applyNumberFormat="1" applyFont="1" applyBorder="1" applyAlignment="1">
      <alignment horizontal="center"/>
    </xf>
    <xf numFmtId="38" fontId="10" fillId="1" borderId="9" xfId="1" applyFont="1" applyFill="1" applyBorder="1" applyAlignment="1" applyProtection="1">
      <protection locked="0"/>
    </xf>
    <xf numFmtId="38" fontId="10" fillId="1" borderId="14" xfId="1" applyFont="1" applyFill="1" applyBorder="1" applyAlignment="1" applyProtection="1">
      <protection locked="0"/>
    </xf>
    <xf numFmtId="38" fontId="10" fillId="1" borderId="2" xfId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38" fontId="10" fillId="0" borderId="2" xfId="1" applyFont="1" applyFill="1" applyBorder="1" applyAlignment="1" applyProtection="1"/>
    <xf numFmtId="0" fontId="3" fillId="0" borderId="8" xfId="0" applyFont="1" applyBorder="1" applyAlignment="1" applyProtection="1">
      <alignment horizontal="center"/>
      <protection locked="0"/>
    </xf>
    <xf numFmtId="14" fontId="12" fillId="0" borderId="8" xfId="0" applyNumberFormat="1" applyFont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7" fillId="2" borderId="4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distributed" vertical="center" justifyLastLine="1"/>
      <protection locked="0"/>
    </xf>
    <xf numFmtId="0" fontId="9" fillId="2" borderId="5" xfId="0" applyFont="1" applyFill="1" applyBorder="1" applyAlignment="1" applyProtection="1">
      <alignment horizontal="center" vertical="center" justifyLastLine="1"/>
      <protection locked="0"/>
    </xf>
    <xf numFmtId="0" fontId="3" fillId="2" borderId="5" xfId="0" applyFont="1" applyFill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distributed" vertic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7" xfId="0" applyFont="1" applyBorder="1" applyProtection="1">
      <protection locked="0"/>
    </xf>
    <xf numFmtId="49" fontId="3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distributed"/>
      <protection locked="0"/>
    </xf>
    <xf numFmtId="38" fontId="10" fillId="0" borderId="24" xfId="1" applyFont="1" applyFill="1" applyBorder="1" applyAlignment="1" applyProtection="1"/>
    <xf numFmtId="38" fontId="10" fillId="0" borderId="30" xfId="1" applyFont="1" applyFill="1" applyBorder="1" applyAlignment="1" applyProtection="1"/>
    <xf numFmtId="38" fontId="10" fillId="0" borderId="23" xfId="1" applyFont="1" applyFill="1" applyBorder="1" applyAlignment="1" applyProtection="1"/>
    <xf numFmtId="9" fontId="7" fillId="0" borderId="3" xfId="2" applyFont="1" applyBorder="1" applyAlignment="1" applyProtection="1">
      <alignment horizontal="center" vertical="center"/>
    </xf>
    <xf numFmtId="38" fontId="11" fillId="0" borderId="28" xfId="1" applyFont="1" applyFill="1" applyBorder="1" applyAlignment="1" applyProtection="1"/>
    <xf numFmtId="38" fontId="11" fillId="0" borderId="29" xfId="1" applyFont="1" applyFill="1" applyBorder="1" applyAlignment="1" applyProtection="1"/>
    <xf numFmtId="38" fontId="10" fillId="0" borderId="15" xfId="1" applyFont="1" applyFill="1" applyBorder="1" applyAlignment="1" applyProtection="1"/>
    <xf numFmtId="38" fontId="10" fillId="0" borderId="25" xfId="1" applyFont="1" applyFill="1" applyBorder="1" applyAlignment="1" applyProtection="1"/>
    <xf numFmtId="0" fontId="3" fillId="1" borderId="18" xfId="0" applyFont="1" applyFill="1" applyBorder="1" applyAlignment="1" applyProtection="1">
      <alignment horizontal="center" vertical="center"/>
      <protection locked="0"/>
    </xf>
    <xf numFmtId="38" fontId="10" fillId="1" borderId="24" xfId="1" applyFont="1" applyFill="1" applyBorder="1" applyAlignment="1" applyProtection="1"/>
    <xf numFmtId="38" fontId="10" fillId="1" borderId="30" xfId="1" applyFont="1" applyFill="1" applyBorder="1" applyAlignment="1" applyProtection="1"/>
    <xf numFmtId="38" fontId="10" fillId="1" borderId="23" xfId="1" applyFont="1" applyFill="1" applyBorder="1" applyAlignment="1" applyProtection="1"/>
    <xf numFmtId="9" fontId="7" fillId="1" borderId="3" xfId="2" applyFont="1" applyFill="1" applyBorder="1" applyAlignment="1" applyProtection="1">
      <alignment horizontal="center" vertical="center"/>
    </xf>
    <xf numFmtId="38" fontId="10" fillId="1" borderId="15" xfId="1" applyFont="1" applyFill="1" applyBorder="1" applyAlignment="1" applyProtection="1"/>
    <xf numFmtId="38" fontId="10" fillId="1" borderId="25" xfId="1" applyFont="1" applyFill="1" applyBorder="1" applyAlignment="1" applyProtection="1"/>
    <xf numFmtId="0" fontId="3" fillId="0" borderId="22" xfId="0" applyFont="1" applyBorder="1" applyAlignment="1" applyProtection="1">
      <alignment vertical="center"/>
      <protection locked="0"/>
    </xf>
    <xf numFmtId="14" fontId="3" fillId="0" borderId="22" xfId="0" applyNumberFormat="1" applyFont="1" applyBorder="1" applyAlignment="1" applyProtection="1">
      <alignment vertical="center"/>
      <protection locked="0"/>
    </xf>
    <xf numFmtId="14" fontId="3" fillId="0" borderId="22" xfId="0" applyNumberFormat="1" applyFont="1" applyBorder="1" applyAlignment="1" applyProtection="1">
      <alignment horizontal="left" vertical="center"/>
      <protection locked="0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5" fillId="0" borderId="0" xfId="0" applyFont="1"/>
    <xf numFmtId="0" fontId="36" fillId="0" borderId="0" xfId="0" applyFont="1"/>
    <xf numFmtId="0" fontId="33" fillId="3" borderId="0" xfId="0" applyFont="1" applyFill="1"/>
    <xf numFmtId="0" fontId="0" fillId="3" borderId="0" xfId="0" applyFill="1"/>
    <xf numFmtId="0" fontId="34" fillId="3" borderId="0" xfId="0" applyFont="1" applyFill="1"/>
    <xf numFmtId="0" fontId="8" fillId="0" borderId="0" xfId="0" applyFont="1" applyAlignment="1" applyProtection="1">
      <alignment horizontal="distributed" vertical="center"/>
      <protection locked="0"/>
    </xf>
    <xf numFmtId="0" fontId="8" fillId="0" borderId="0" xfId="0" applyFont="1" applyProtection="1"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38" fontId="10" fillId="0" borderId="14" xfId="1" applyFont="1" applyFill="1" applyBorder="1" applyAlignment="1" applyProtection="1"/>
    <xf numFmtId="38" fontId="10" fillId="0" borderId="11" xfId="1" applyFont="1" applyFill="1" applyBorder="1" applyAlignment="1" applyProtection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horizontal="distributed" justifyLastLine="1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38" fontId="10" fillId="0" borderId="9" xfId="1" applyFont="1" applyFill="1" applyBorder="1" applyAlignment="1" applyProtection="1"/>
    <xf numFmtId="38" fontId="10" fillId="0" borderId="17" xfId="1" applyFont="1" applyFill="1" applyBorder="1" applyAlignment="1" applyProtection="1"/>
    <xf numFmtId="0" fontId="6" fillId="0" borderId="0" xfId="0" applyFont="1" applyAlignment="1" applyProtection="1">
      <alignment horizontal="distributed" vertical="center" justifyLastLine="1"/>
      <protection locked="0"/>
    </xf>
    <xf numFmtId="0" fontId="6" fillId="0" borderId="0" xfId="0" applyFont="1" applyAlignment="1" applyProtection="1">
      <alignment horizontal="distributed" justifyLastLine="1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38" fontId="10" fillId="0" borderId="18" xfId="1" applyFont="1" applyFill="1" applyBorder="1" applyAlignment="1" applyProtection="1"/>
    <xf numFmtId="38" fontId="10" fillId="0" borderId="6" xfId="1" applyFont="1" applyFill="1" applyBorder="1" applyAlignment="1" applyProtection="1"/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distributed" vertical="center" justifyLastLine="1"/>
      <protection locked="0"/>
    </xf>
    <xf numFmtId="0" fontId="5" fillId="0" borderId="0" xfId="0" applyFont="1" applyAlignment="1" applyProtection="1">
      <alignment horizontal="distributed" justifyLastLine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distributed" justifyLastLine="1"/>
      <protection locked="0"/>
    </xf>
    <xf numFmtId="0" fontId="7" fillId="0" borderId="0" xfId="0" applyFont="1" applyAlignment="1" applyProtection="1">
      <alignment horizontal="distributed" vertical="center"/>
      <protection locked="0"/>
    </xf>
    <xf numFmtId="0" fontId="7" fillId="0" borderId="0" xfId="0" applyFont="1" applyAlignment="1" applyProtection="1">
      <alignment horizontal="distributed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38" fontId="11" fillId="0" borderId="28" xfId="1" applyFont="1" applyFill="1" applyBorder="1" applyAlignment="1" applyProtection="1"/>
    <xf numFmtId="38" fontId="11" fillId="0" borderId="27" xfId="1" applyFont="1" applyFill="1" applyBorder="1" applyAlignment="1" applyProtection="1"/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38" fontId="10" fillId="0" borderId="15" xfId="1" applyFont="1" applyFill="1" applyBorder="1" applyAlignment="1" applyProtection="1"/>
    <xf numFmtId="38" fontId="10" fillId="0" borderId="12" xfId="1" applyFont="1" applyFill="1" applyBorder="1" applyAlignment="1" applyProtection="1"/>
    <xf numFmtId="0" fontId="3" fillId="0" borderId="7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7" fillId="1" borderId="15" xfId="0" applyFont="1" applyFill="1" applyBorder="1" applyAlignment="1" applyProtection="1">
      <alignment horizontal="center" vertical="center" wrapText="1"/>
      <protection locked="0"/>
    </xf>
    <xf numFmtId="0" fontId="7" fillId="1" borderId="12" xfId="0" applyFont="1" applyFill="1" applyBorder="1" applyAlignment="1" applyProtection="1">
      <alignment horizontal="center" vertical="center" wrapText="1"/>
      <protection locked="0"/>
    </xf>
    <xf numFmtId="38" fontId="10" fillId="1" borderId="15" xfId="1" applyFont="1" applyFill="1" applyBorder="1" applyAlignment="1" applyProtection="1"/>
    <xf numFmtId="38" fontId="10" fillId="1" borderId="12" xfId="1" applyFont="1" applyFill="1" applyBorder="1" applyAlignment="1" applyProtection="1"/>
    <xf numFmtId="0" fontId="7" fillId="1" borderId="18" xfId="0" applyFont="1" applyFill="1" applyBorder="1" applyAlignment="1" applyProtection="1">
      <alignment horizontal="center" vertical="center"/>
      <protection locked="0"/>
    </xf>
    <xf numFmtId="0" fontId="7" fillId="1" borderId="6" xfId="0" applyFont="1" applyFill="1" applyBorder="1" applyAlignment="1" applyProtection="1">
      <alignment horizontal="center" vertical="center"/>
      <protection locked="0"/>
    </xf>
    <xf numFmtId="38" fontId="10" fillId="1" borderId="18" xfId="1" applyFont="1" applyFill="1" applyBorder="1" applyAlignment="1" applyProtection="1"/>
    <xf numFmtId="38" fontId="10" fillId="1" borderId="6" xfId="1" applyFont="1" applyFill="1" applyBorder="1" applyAlignment="1" applyProtection="1"/>
    <xf numFmtId="0" fontId="7" fillId="1" borderId="2" xfId="0" applyFont="1" applyFill="1" applyBorder="1" applyAlignment="1" applyProtection="1">
      <alignment horizontal="center" vertical="center"/>
      <protection locked="0"/>
    </xf>
    <xf numFmtId="0" fontId="7" fillId="1" borderId="19" xfId="0" applyFont="1" applyFill="1" applyBorder="1" applyAlignment="1" applyProtection="1">
      <alignment horizontal="center" vertical="center"/>
      <protection locked="0"/>
    </xf>
    <xf numFmtId="38" fontId="10" fillId="1" borderId="14" xfId="1" applyFont="1" applyFill="1" applyBorder="1" applyAlignment="1" applyProtection="1"/>
    <xf numFmtId="38" fontId="10" fillId="1" borderId="11" xfId="1" applyFont="1" applyFill="1" applyBorder="1" applyAlignment="1" applyProtection="1"/>
    <xf numFmtId="0" fontId="7" fillId="1" borderId="20" xfId="0" applyFont="1" applyFill="1" applyBorder="1" applyAlignment="1" applyProtection="1">
      <alignment horizontal="center" vertical="center"/>
      <protection locked="0"/>
    </xf>
    <xf numFmtId="0" fontId="7" fillId="1" borderId="21" xfId="0" applyFont="1" applyFill="1" applyBorder="1" applyAlignment="1" applyProtection="1">
      <alignment horizontal="center" vertical="center"/>
      <protection locked="0"/>
    </xf>
    <xf numFmtId="0" fontId="7" fillId="1" borderId="9" xfId="0" applyFont="1" applyFill="1" applyBorder="1" applyAlignment="1" applyProtection="1">
      <alignment horizontal="center" vertical="center"/>
      <protection locked="0"/>
    </xf>
    <xf numFmtId="0" fontId="7" fillId="1" borderId="17" xfId="0" applyFont="1" applyFill="1" applyBorder="1" applyAlignment="1" applyProtection="1">
      <alignment horizontal="center" vertical="center"/>
      <protection locked="0"/>
    </xf>
    <xf numFmtId="38" fontId="10" fillId="1" borderId="9" xfId="1" applyFont="1" applyFill="1" applyBorder="1" applyAlignment="1" applyProtection="1"/>
    <xf numFmtId="38" fontId="10" fillId="1" borderId="17" xfId="1" applyFont="1" applyFill="1" applyBorder="1" applyAlignment="1" applyProtection="1"/>
    <xf numFmtId="0" fontId="7" fillId="1" borderId="18" xfId="0" applyFont="1" applyFill="1" applyBorder="1" applyAlignment="1" applyProtection="1">
      <alignment horizontal="center" vertical="center" wrapText="1"/>
      <protection locked="0"/>
    </xf>
    <xf numFmtId="0" fontId="7" fillId="1" borderId="6" xfId="0" applyFont="1" applyFill="1" applyBorder="1" applyAlignment="1" applyProtection="1">
      <alignment horizontal="center" vertical="center" wrapText="1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37" fillId="0" borderId="0" xfId="0" applyFont="1" applyProtection="1"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1047749</xdr:colOff>
      <xdr:row>0</xdr:row>
      <xdr:rowOff>369094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BAA0BD2-7A7B-43AE-90BF-38E5DC184A2E}"/>
            </a:ext>
          </a:extLst>
        </xdr:cNvPr>
        <xdr:cNvSpPr txBox="1"/>
      </xdr:nvSpPr>
      <xdr:spPr>
        <a:xfrm>
          <a:off x="0" y="0"/>
          <a:ext cx="1369218" cy="369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（契約）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</xdr:rowOff>
    </xdr:from>
    <xdr:to>
      <xdr:col>1</xdr:col>
      <xdr:colOff>1166811</xdr:colOff>
      <xdr:row>0</xdr:row>
      <xdr:rowOff>392910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F89F36-0C39-39CF-209A-18139606ECF4}"/>
            </a:ext>
          </a:extLst>
        </xdr:cNvPr>
        <xdr:cNvSpPr txBox="1"/>
      </xdr:nvSpPr>
      <xdr:spPr>
        <a:xfrm>
          <a:off x="119062" y="1"/>
          <a:ext cx="1369218" cy="392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（契約）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1273968</xdr:colOff>
      <xdr:row>0</xdr:row>
      <xdr:rowOff>404812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4C4136-6C7D-4308-B658-81EB3A504325}"/>
            </a:ext>
          </a:extLst>
        </xdr:cNvPr>
        <xdr:cNvSpPr txBox="1"/>
      </xdr:nvSpPr>
      <xdr:spPr>
        <a:xfrm>
          <a:off x="0" y="0"/>
          <a:ext cx="1595437" cy="404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（常用</a:t>
          </a:r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/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納材）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1273968</xdr:colOff>
      <xdr:row>0</xdr:row>
      <xdr:rowOff>381001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75D796-90C5-466F-AF49-1CE43C1A40DB}"/>
            </a:ext>
          </a:extLst>
        </xdr:cNvPr>
        <xdr:cNvSpPr txBox="1"/>
      </xdr:nvSpPr>
      <xdr:spPr>
        <a:xfrm>
          <a:off x="0" y="1"/>
          <a:ext cx="1595437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（常用</a:t>
          </a:r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/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納材）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591326</xdr:colOff>
      <xdr:row>7</xdr:row>
      <xdr:rowOff>200025</xdr:rowOff>
    </xdr:from>
    <xdr:to>
      <xdr:col>8</xdr:col>
      <xdr:colOff>562752</xdr:colOff>
      <xdr:row>11</xdr:row>
      <xdr:rowOff>133350</xdr:rowOff>
    </xdr:to>
    <xdr:pic>
      <xdr:nvPicPr>
        <xdr:cNvPr id="2" name="図 7">
          <a:extLst>
            <a:ext uri="{FF2B5EF4-FFF2-40B4-BE49-F238E27FC236}">
              <a16:creationId xmlns:a16="http://schemas.microsoft.com/office/drawing/2014/main" id="{4E2B3C50-C718-F636-9F1F-713EE010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403" y="2036989"/>
          <a:ext cx="4801961" cy="983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163873</xdr:colOff>
      <xdr:row>25</xdr:row>
      <xdr:rowOff>219075</xdr:rowOff>
    </xdr:from>
    <xdr:to>
      <xdr:col>9</xdr:col>
      <xdr:colOff>401998</xdr:colOff>
      <xdr:row>40</xdr:row>
      <xdr:rowOff>0</xdr:rowOff>
    </xdr:to>
    <xdr:pic>
      <xdr:nvPicPr>
        <xdr:cNvPr id="3" name="図 5" descr="グラフィカル ユーザー インターフェイス, アプリケーション&#10;&#10;自動的に生成された説明">
          <a:extLst>
            <a:ext uri="{FF2B5EF4-FFF2-40B4-BE49-F238E27FC236}">
              <a16:creationId xmlns:a16="http://schemas.microsoft.com/office/drawing/2014/main" id="{5DEF602B-BB6D-A3D6-E9E3-40A9CF28F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950" y="6779662"/>
          <a:ext cx="5758737" cy="3279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226074</xdr:colOff>
      <xdr:row>41</xdr:row>
      <xdr:rowOff>38100</xdr:rowOff>
    </xdr:from>
    <xdr:to>
      <xdr:col>9</xdr:col>
      <xdr:colOff>369338</xdr:colOff>
      <xdr:row>43</xdr:row>
      <xdr:rowOff>152400</xdr:rowOff>
    </xdr:to>
    <xdr:pic>
      <xdr:nvPicPr>
        <xdr:cNvPr id="4" name="図 1" descr="文字が書かれている&#10;&#10;中程度の精度で自動的に生成された説明">
          <a:extLst>
            <a:ext uri="{FF2B5EF4-FFF2-40B4-BE49-F238E27FC236}">
              <a16:creationId xmlns:a16="http://schemas.microsoft.com/office/drawing/2014/main" id="{56A9B06A-091F-4727-8818-B0430E470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6610" y="10272615"/>
          <a:ext cx="1523417" cy="464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0EE92-7DAC-4EEE-9C17-A3DB89B5A07C}">
  <sheetPr>
    <tabColor rgb="FFFF0000"/>
  </sheetPr>
  <dimension ref="A1:H22"/>
  <sheetViews>
    <sheetView tabSelected="1" view="pageBreakPreview" topLeftCell="A7" zoomScaleNormal="100" zoomScaleSheetLayoutView="100" workbookViewId="0">
      <selection activeCell="R12" sqref="R12"/>
    </sheetView>
  </sheetViews>
  <sheetFormatPr defaultRowHeight="13.5"/>
  <sheetData>
    <row r="1" spans="1:4" ht="26.25" customHeight="1">
      <c r="A1" s="60" t="s">
        <v>65</v>
      </c>
    </row>
    <row r="2" spans="1:4" ht="18.75">
      <c r="A2" s="60" t="s">
        <v>76</v>
      </c>
    </row>
    <row r="3" spans="1:4" ht="18.75">
      <c r="A3" s="60" t="s">
        <v>77</v>
      </c>
    </row>
    <row r="4" spans="1:4" ht="18.75">
      <c r="A4" s="60" t="s">
        <v>78</v>
      </c>
    </row>
    <row r="5" spans="1:4" ht="18.75">
      <c r="A5" s="60"/>
    </row>
    <row r="6" spans="1:4" ht="18.75">
      <c r="A6" s="60" t="s">
        <v>66</v>
      </c>
    </row>
    <row r="7" spans="1:4" ht="18.75">
      <c r="A7" s="60" t="s">
        <v>67</v>
      </c>
    </row>
    <row r="8" spans="1:4" ht="18.75">
      <c r="A8" s="60"/>
    </row>
    <row r="9" spans="1:4" ht="25.5" customHeight="1">
      <c r="A9" s="64" t="s">
        <v>79</v>
      </c>
      <c r="B9" s="63"/>
      <c r="C9" s="63"/>
      <c r="D9" s="63"/>
    </row>
    <row r="10" spans="1:4" ht="25.5" customHeight="1">
      <c r="A10" s="62" t="s">
        <v>81</v>
      </c>
    </row>
    <row r="11" spans="1:4" ht="25.5" customHeight="1">
      <c r="A11" s="62" t="s">
        <v>80</v>
      </c>
    </row>
    <row r="12" spans="1:4" ht="25.5" customHeight="1">
      <c r="A12" s="62" t="s">
        <v>68</v>
      </c>
    </row>
    <row r="13" spans="1:4" ht="25.5" customHeight="1">
      <c r="A13" s="62" t="s">
        <v>69</v>
      </c>
    </row>
    <row r="14" spans="1:4" ht="25.5" customHeight="1">
      <c r="A14" s="62" t="s">
        <v>70</v>
      </c>
    </row>
    <row r="15" spans="1:4" ht="25.5" customHeight="1">
      <c r="A15" s="62" t="s">
        <v>71</v>
      </c>
    </row>
    <row r="16" spans="1:4" ht="25.5" customHeight="1">
      <c r="A16" s="62" t="s">
        <v>72</v>
      </c>
    </row>
    <row r="17" spans="1:8" ht="25.5" customHeight="1">
      <c r="A17" s="65" t="s">
        <v>83</v>
      </c>
      <c r="B17" s="66"/>
      <c r="C17" s="66"/>
      <c r="D17" s="66"/>
      <c r="E17" s="66"/>
      <c r="F17" s="66"/>
      <c r="G17" s="66"/>
      <c r="H17" s="66"/>
    </row>
    <row r="18" spans="1:8" ht="25.5" customHeight="1">
      <c r="A18" s="62" t="s">
        <v>73</v>
      </c>
    </row>
    <row r="19" spans="1:8" ht="25.5" customHeight="1">
      <c r="A19" s="67" t="s">
        <v>82</v>
      </c>
      <c r="B19" s="66"/>
      <c r="C19" s="66"/>
      <c r="D19" s="66"/>
      <c r="E19" s="66"/>
      <c r="F19" s="66"/>
      <c r="G19" s="66"/>
    </row>
    <row r="20" spans="1:8" ht="25.5" customHeight="1">
      <c r="A20" s="60"/>
    </row>
    <row r="21" spans="1:8" ht="25.5" customHeight="1">
      <c r="A21" s="62" t="s">
        <v>74</v>
      </c>
    </row>
    <row r="22" spans="1:8" ht="25.5" customHeight="1">
      <c r="A22" s="62" t="s">
        <v>75</v>
      </c>
    </row>
  </sheetData>
  <sheetProtection algorithmName="SHA-512" hashValue="IsvtpjoIcb5VbEoZ9uZqJ+QAzldB8kCP1jy8bwm9x1Qw68TDMGkC4frzyGjbdU0ewdh2Vboww5L0Qe3jccy/Fg==" saltValue="Z4OzWLg4um0N7n35DXGWUA==" spinCount="100000" sheet="1" objects="1" scenarios="1"/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C948-115C-4AE8-9DA6-3B2C78D3E224}">
  <sheetPr>
    <tabColor rgb="FFFFC000"/>
    <pageSetUpPr fitToPage="1"/>
  </sheetPr>
  <dimension ref="A1:FR169"/>
  <sheetViews>
    <sheetView showZeros="0" view="pageBreakPreview" zoomScale="80" zoomScaleNormal="100" zoomScaleSheetLayoutView="80" workbookViewId="0">
      <selection activeCell="E23" sqref="E23"/>
    </sheetView>
  </sheetViews>
  <sheetFormatPr defaultColWidth="0.875" defaultRowHeight="5.0999999999999996" customHeight="1"/>
  <cols>
    <col min="1" max="1" width="4.25" style="10" bestFit="1" customWidth="1"/>
    <col min="2" max="2" width="18.375" style="10" customWidth="1"/>
    <col min="3" max="3" width="6.25" style="10" customWidth="1"/>
    <col min="4" max="4" width="20.625" style="10" customWidth="1"/>
    <col min="5" max="6" width="10.625" style="10" customWidth="1"/>
    <col min="7" max="7" width="20.625" style="10" customWidth="1"/>
    <col min="8" max="8" width="2.75" style="10" customWidth="1"/>
    <col min="9" max="9" width="9.25" style="10" customWidth="1"/>
    <col min="10" max="10" width="36.5" style="10" customWidth="1"/>
    <col min="11" max="14" width="10.75" style="10" customWidth="1"/>
    <col min="15" max="23" width="7.375" style="10" customWidth="1"/>
    <col min="24" max="16384" width="0.875" style="10"/>
  </cols>
  <sheetData>
    <row r="1" spans="1:174" ht="38.25" customHeight="1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74" ht="32.25" customHeight="1">
      <c r="B2" s="76" t="s">
        <v>28</v>
      </c>
      <c r="C2" s="76"/>
      <c r="D2" s="76"/>
      <c r="F2" s="12" t="s">
        <v>32</v>
      </c>
      <c r="G2" s="13"/>
    </row>
    <row r="3" spans="1:174" ht="18.75" customHeight="1">
      <c r="I3" s="77"/>
      <c r="J3" s="78"/>
    </row>
    <row r="4" spans="1:174" ht="30" customHeight="1">
      <c r="B4" s="14" t="s">
        <v>33</v>
      </c>
      <c r="C4" s="79"/>
      <c r="D4" s="79"/>
      <c r="E4" s="79"/>
      <c r="F4" s="79"/>
      <c r="G4" s="79"/>
      <c r="I4" s="80"/>
      <c r="J4" s="81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</row>
    <row r="5" spans="1:174" ht="30" customHeight="1">
      <c r="B5" s="14" t="s">
        <v>25</v>
      </c>
      <c r="C5" s="70"/>
      <c r="D5" s="70"/>
      <c r="E5" s="70"/>
      <c r="F5" s="16" t="s">
        <v>30</v>
      </c>
      <c r="G5" s="15"/>
      <c r="I5" s="71"/>
      <c r="J5" s="72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</row>
    <row r="6" spans="1:174" ht="30" customHeight="1">
      <c r="B6" s="14" t="s">
        <v>0</v>
      </c>
      <c r="C6" s="70"/>
      <c r="D6" s="70"/>
      <c r="I6" s="73"/>
      <c r="J6" s="74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</row>
    <row r="7" spans="1:174" ht="30" customHeight="1">
      <c r="I7" s="17" t="s">
        <v>7</v>
      </c>
      <c r="J7" s="1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</row>
    <row r="8" spans="1:174" ht="19.5" customHeight="1"/>
    <row r="9" spans="1:174" ht="30" customHeight="1">
      <c r="B9" s="19"/>
      <c r="C9" s="20"/>
      <c r="D9" s="21" t="s">
        <v>3</v>
      </c>
      <c r="E9" s="21" t="s">
        <v>1</v>
      </c>
      <c r="F9" s="22" t="s">
        <v>10</v>
      </c>
      <c r="G9" s="23" t="s">
        <v>2</v>
      </c>
      <c r="H9" s="24"/>
    </row>
    <row r="10" spans="1:174" ht="36.950000000000003" customHeight="1">
      <c r="A10" s="25" t="s">
        <v>12</v>
      </c>
      <c r="B10" s="92" t="s">
        <v>4</v>
      </c>
      <c r="C10" s="93"/>
      <c r="D10" s="2"/>
      <c r="E10" s="94">
        <f>IF($F$9="10%",D10*0.1,IF($F$9="軽 8%",D10*0.08,0))</f>
        <v>0</v>
      </c>
      <c r="F10" s="95"/>
      <c r="G10" s="36">
        <f>D10+E10</f>
        <v>0</v>
      </c>
      <c r="H10" s="4"/>
      <c r="I10" s="98" t="s">
        <v>29</v>
      </c>
      <c r="J10" s="51"/>
      <c r="AG10" s="96"/>
      <c r="AH10" s="97"/>
      <c r="AI10" s="97"/>
      <c r="AJ10" s="97"/>
      <c r="AK10" s="97"/>
      <c r="AL10" s="97"/>
      <c r="AM10" s="97"/>
      <c r="AN10" s="96"/>
      <c r="AO10" s="97"/>
      <c r="AP10" s="97"/>
      <c r="AQ10" s="97"/>
      <c r="AR10" s="97"/>
      <c r="AS10" s="97"/>
      <c r="AT10" s="97"/>
      <c r="AU10" s="96"/>
      <c r="AV10" s="97"/>
      <c r="AW10" s="97"/>
      <c r="AX10" s="97"/>
      <c r="AY10" s="97"/>
      <c r="AZ10" s="97"/>
      <c r="BA10" s="97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90"/>
      <c r="BY10" s="90"/>
      <c r="BZ10" s="90"/>
      <c r="CA10" s="90"/>
      <c r="CB10" s="90"/>
      <c r="CC10" s="90"/>
      <c r="CD10" s="26"/>
      <c r="CE10" s="108"/>
      <c r="CF10" s="109"/>
      <c r="CG10" s="109"/>
      <c r="CH10" s="109"/>
      <c r="CI10" s="109"/>
      <c r="CJ10" s="109"/>
      <c r="CK10" s="104"/>
      <c r="CL10" s="87"/>
      <c r="CM10" s="87"/>
      <c r="CN10" s="87"/>
      <c r="CO10" s="87"/>
      <c r="CP10" s="87"/>
      <c r="CQ10" s="87"/>
      <c r="CR10" s="86"/>
      <c r="CS10" s="87"/>
      <c r="CT10" s="87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H10" s="89"/>
      <c r="DI10" s="89"/>
      <c r="DJ10" s="89"/>
      <c r="DK10" s="89"/>
      <c r="DL10" s="89"/>
      <c r="DM10" s="90"/>
      <c r="DN10" s="90"/>
      <c r="DO10" s="90"/>
      <c r="DP10" s="90"/>
      <c r="DQ10" s="89"/>
      <c r="DR10" s="89"/>
      <c r="DS10" s="89"/>
      <c r="DT10" s="89"/>
      <c r="DU10" s="89"/>
      <c r="DV10" s="90"/>
      <c r="DW10" s="90"/>
      <c r="DX10" s="90"/>
      <c r="DY10" s="90"/>
      <c r="DZ10" s="89"/>
      <c r="EA10" s="89"/>
      <c r="EB10" s="89"/>
      <c r="EC10" s="89"/>
      <c r="ED10" s="89"/>
      <c r="EE10" s="90"/>
      <c r="EF10" s="90"/>
      <c r="EG10" s="90"/>
      <c r="EH10" s="90"/>
      <c r="EI10" s="89"/>
      <c r="EJ10" s="89"/>
      <c r="EK10" s="89"/>
      <c r="EL10" s="89"/>
      <c r="EM10" s="89"/>
      <c r="EN10" s="90"/>
      <c r="EO10" s="90"/>
      <c r="EP10" s="90"/>
      <c r="EQ10" s="90"/>
      <c r="ER10" s="105"/>
      <c r="ES10" s="105"/>
      <c r="ET10" s="105"/>
      <c r="EU10" s="105"/>
      <c r="EV10" s="105"/>
      <c r="EW10" s="106"/>
      <c r="EX10" s="106"/>
      <c r="EY10" s="106"/>
      <c r="EZ10" s="106"/>
      <c r="FA10" s="89"/>
      <c r="FB10" s="89"/>
      <c r="FC10" s="89"/>
      <c r="FD10" s="89"/>
      <c r="FE10" s="89"/>
      <c r="FF10" s="90"/>
      <c r="FG10" s="90"/>
      <c r="FH10" s="90"/>
      <c r="FI10" s="90"/>
      <c r="FJ10" s="89"/>
      <c r="FK10" s="89"/>
      <c r="FL10" s="89"/>
      <c r="FM10" s="89"/>
      <c r="FN10" s="89"/>
      <c r="FO10" s="90"/>
      <c r="FP10" s="90"/>
      <c r="FQ10" s="90"/>
      <c r="FR10" s="90"/>
    </row>
    <row r="11" spans="1:174" ht="36.950000000000003" customHeight="1">
      <c r="A11" s="25" t="s">
        <v>13</v>
      </c>
      <c r="B11" s="82" t="s">
        <v>5</v>
      </c>
      <c r="C11" s="83"/>
      <c r="D11" s="3"/>
      <c r="E11" s="84">
        <f>IF($F$9="10%",D11*0.1,IF($F$9="軽 8%",D11*0.08,0))</f>
        <v>0</v>
      </c>
      <c r="F11" s="85"/>
      <c r="G11" s="37">
        <f t="shared" ref="G11:G17" si="0">D11+E11</f>
        <v>0</v>
      </c>
      <c r="H11" s="4"/>
      <c r="I11" s="98"/>
      <c r="J11" s="51"/>
      <c r="K11" s="27"/>
      <c r="L11" s="27"/>
      <c r="M11" s="27"/>
      <c r="N11" s="2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90"/>
      <c r="BX11" s="90"/>
      <c r="BY11" s="90"/>
      <c r="BZ11" s="90"/>
      <c r="CA11" s="90"/>
      <c r="CB11" s="90"/>
      <c r="CC11" s="90"/>
      <c r="CE11" s="109"/>
      <c r="CF11" s="109"/>
      <c r="CG11" s="109"/>
      <c r="CH11" s="109"/>
      <c r="CI11" s="109"/>
      <c r="CJ11" s="109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H11" s="89"/>
      <c r="DI11" s="89"/>
      <c r="DJ11" s="89"/>
      <c r="DK11" s="89"/>
      <c r="DL11" s="89"/>
      <c r="DM11" s="90"/>
      <c r="DN11" s="90"/>
      <c r="DO11" s="90"/>
      <c r="DP11" s="90"/>
      <c r="DQ11" s="89"/>
      <c r="DR11" s="89"/>
      <c r="DS11" s="89"/>
      <c r="DT11" s="89"/>
      <c r="DU11" s="89"/>
      <c r="DV11" s="90"/>
      <c r="DW11" s="90"/>
      <c r="DX11" s="90"/>
      <c r="DY11" s="90"/>
      <c r="DZ11" s="89"/>
      <c r="EA11" s="89"/>
      <c r="EB11" s="89"/>
      <c r="EC11" s="89"/>
      <c r="ED11" s="89"/>
      <c r="EE11" s="90"/>
      <c r="EF11" s="90"/>
      <c r="EG11" s="90"/>
      <c r="EH11" s="90"/>
      <c r="EI11" s="89"/>
      <c r="EJ11" s="89"/>
      <c r="EK11" s="89"/>
      <c r="EL11" s="89"/>
      <c r="EM11" s="89"/>
      <c r="EN11" s="90"/>
      <c r="EO11" s="90"/>
      <c r="EP11" s="90"/>
      <c r="EQ11" s="90"/>
      <c r="ER11" s="105"/>
      <c r="ES11" s="105"/>
      <c r="ET11" s="105"/>
      <c r="EU11" s="105"/>
      <c r="EV11" s="105"/>
      <c r="EW11" s="106"/>
      <c r="EX11" s="106"/>
      <c r="EY11" s="106"/>
      <c r="EZ11" s="106"/>
      <c r="FA11" s="89"/>
      <c r="FB11" s="89"/>
      <c r="FC11" s="89"/>
      <c r="FD11" s="89"/>
      <c r="FE11" s="89"/>
      <c r="FF11" s="90"/>
      <c r="FG11" s="90"/>
      <c r="FH11" s="90"/>
      <c r="FI11" s="90"/>
      <c r="FJ11" s="89"/>
      <c r="FK11" s="89"/>
      <c r="FL11" s="89"/>
      <c r="FM11" s="89"/>
      <c r="FN11" s="89"/>
      <c r="FO11" s="90"/>
      <c r="FP11" s="90"/>
      <c r="FQ11" s="90"/>
      <c r="FR11" s="90"/>
    </row>
    <row r="12" spans="1:174" ht="36.950000000000003" customHeight="1">
      <c r="A12" s="25" t="s">
        <v>14</v>
      </c>
      <c r="B12" s="99" t="s">
        <v>20</v>
      </c>
      <c r="C12" s="100"/>
      <c r="D12" s="11">
        <f>D10+D11</f>
        <v>0</v>
      </c>
      <c r="E12" s="101">
        <f t="shared" ref="E12:E17" si="1">IF($F$9="10%",D12*0.1,IF($F$9="軽 8%",D12*0.08,0))</f>
        <v>0</v>
      </c>
      <c r="F12" s="102"/>
      <c r="G12" s="38">
        <f t="shared" si="0"/>
        <v>0</v>
      </c>
      <c r="H12" s="4"/>
      <c r="I12" s="98"/>
      <c r="J12" s="52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90"/>
      <c r="BX12" s="90"/>
      <c r="BY12" s="90"/>
      <c r="BZ12" s="90"/>
      <c r="CA12" s="90"/>
      <c r="CB12" s="90"/>
      <c r="CC12" s="90"/>
      <c r="CE12" s="109"/>
      <c r="CF12" s="109"/>
      <c r="CG12" s="109"/>
      <c r="CH12" s="109"/>
      <c r="CI12" s="109"/>
      <c r="CJ12" s="109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</row>
    <row r="13" spans="1:174" ht="36.950000000000003" customHeight="1">
      <c r="A13" s="25" t="s">
        <v>15</v>
      </c>
      <c r="B13" s="30" t="s">
        <v>6</v>
      </c>
      <c r="C13" s="39" t="str">
        <f>IFERROR(D13/D12,"")</f>
        <v/>
      </c>
      <c r="D13" s="1"/>
      <c r="E13" s="101">
        <f t="shared" si="1"/>
        <v>0</v>
      </c>
      <c r="F13" s="102"/>
      <c r="G13" s="38">
        <f t="shared" si="0"/>
        <v>0</v>
      </c>
      <c r="H13" s="4"/>
      <c r="I13" s="28" t="s">
        <v>34</v>
      </c>
      <c r="J13" s="6" t="str">
        <f>IF(G2="","",EOMONTH(G2,1))</f>
        <v/>
      </c>
      <c r="AG13" s="107"/>
      <c r="AH13" s="103"/>
      <c r="AI13" s="103"/>
      <c r="AJ13" s="107"/>
      <c r="AK13" s="103"/>
      <c r="AL13" s="103"/>
      <c r="AM13" s="103"/>
      <c r="AN13" s="107"/>
      <c r="AO13" s="103"/>
      <c r="AP13" s="103"/>
      <c r="AQ13" s="107"/>
      <c r="AR13" s="103"/>
      <c r="AS13" s="103"/>
      <c r="AT13" s="103"/>
      <c r="AU13" s="107"/>
      <c r="AV13" s="103"/>
      <c r="AW13" s="103"/>
      <c r="AX13" s="107"/>
      <c r="AY13" s="103"/>
      <c r="AZ13" s="103"/>
      <c r="BA13" s="103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107"/>
      <c r="BX13" s="103"/>
      <c r="BY13" s="103"/>
      <c r="BZ13" s="107"/>
      <c r="CA13" s="103"/>
      <c r="CB13" s="103"/>
      <c r="CC13" s="103"/>
      <c r="CE13" s="108"/>
      <c r="CF13" s="109"/>
      <c r="CG13" s="109"/>
      <c r="CH13" s="109"/>
      <c r="CI13" s="109"/>
      <c r="CJ13" s="109"/>
      <c r="CK13" s="104"/>
      <c r="CL13" s="87"/>
      <c r="CM13" s="87"/>
      <c r="CN13" s="87"/>
      <c r="CO13" s="87"/>
      <c r="CP13" s="87"/>
      <c r="CQ13" s="87"/>
      <c r="CR13" s="86"/>
      <c r="CS13" s="87"/>
      <c r="CT13" s="87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</row>
    <row r="14" spans="1:174" ht="36.950000000000003" customHeight="1">
      <c r="A14" s="25" t="s">
        <v>16</v>
      </c>
      <c r="B14" s="112" t="s">
        <v>21</v>
      </c>
      <c r="C14" s="113"/>
      <c r="D14" s="1">
        <f>D13*0.9</f>
        <v>0</v>
      </c>
      <c r="E14" s="101">
        <f>IF($F$9="10%",D14*0.1,IF($F$9="軽 8%",D14*0.08,0))</f>
        <v>0</v>
      </c>
      <c r="F14" s="102"/>
      <c r="G14" s="38">
        <f t="shared" si="0"/>
        <v>0</v>
      </c>
      <c r="H14" s="4"/>
      <c r="I14" s="31" t="s">
        <v>43</v>
      </c>
      <c r="J14" s="32"/>
      <c r="AG14" s="107"/>
      <c r="AH14" s="103"/>
      <c r="AI14" s="103"/>
      <c r="AJ14" s="107"/>
      <c r="AK14" s="103"/>
      <c r="AL14" s="103"/>
      <c r="AM14" s="103"/>
      <c r="AN14" s="107"/>
      <c r="AO14" s="103"/>
      <c r="AP14" s="103"/>
      <c r="AQ14" s="107"/>
      <c r="AR14" s="103"/>
      <c r="AS14" s="103"/>
      <c r="AT14" s="103"/>
      <c r="AU14" s="107"/>
      <c r="AV14" s="103"/>
      <c r="AW14" s="103"/>
      <c r="AX14" s="107"/>
      <c r="AY14" s="103"/>
      <c r="AZ14" s="103"/>
      <c r="BA14" s="103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107"/>
      <c r="BX14" s="103"/>
      <c r="BY14" s="103"/>
      <c r="BZ14" s="107"/>
      <c r="CA14" s="103"/>
      <c r="CB14" s="103"/>
      <c r="CC14" s="103"/>
      <c r="CE14" s="109"/>
      <c r="CF14" s="109"/>
      <c r="CG14" s="109"/>
      <c r="CH14" s="109"/>
      <c r="CI14" s="109"/>
      <c r="CJ14" s="109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</row>
    <row r="15" spans="1:174" ht="36.950000000000003" customHeight="1" thickBot="1">
      <c r="A15" s="25" t="s">
        <v>17</v>
      </c>
      <c r="B15" s="114" t="s">
        <v>22</v>
      </c>
      <c r="C15" s="115"/>
      <c r="D15" s="1"/>
      <c r="E15" s="84">
        <f t="shared" si="1"/>
        <v>0</v>
      </c>
      <c r="F15" s="85"/>
      <c r="G15" s="38">
        <f t="shared" si="0"/>
        <v>0</v>
      </c>
      <c r="H15" s="4"/>
      <c r="I15" s="116"/>
      <c r="J15" s="116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103"/>
      <c r="BX15" s="103"/>
      <c r="BY15" s="103"/>
      <c r="BZ15" s="103"/>
      <c r="CA15" s="103"/>
      <c r="CB15" s="103"/>
      <c r="CC15" s="103"/>
      <c r="CE15" s="109"/>
      <c r="CF15" s="109"/>
      <c r="CG15" s="109"/>
      <c r="CH15" s="109"/>
      <c r="CI15" s="109"/>
      <c r="CJ15" s="109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</row>
    <row r="16" spans="1:174" ht="36.950000000000003" customHeight="1" thickBot="1">
      <c r="A16" s="25" t="s">
        <v>18</v>
      </c>
      <c r="B16" s="117" t="s">
        <v>23</v>
      </c>
      <c r="C16" s="118"/>
      <c r="D16" s="40">
        <f>IF(D14="",D13-D15,D14-D15)</f>
        <v>0</v>
      </c>
      <c r="E16" s="119">
        <f t="shared" si="1"/>
        <v>0</v>
      </c>
      <c r="F16" s="120"/>
      <c r="G16" s="41">
        <f t="shared" si="0"/>
        <v>0</v>
      </c>
      <c r="H16" s="4"/>
      <c r="I16" s="116"/>
      <c r="J16" s="116"/>
    </row>
    <row r="17" spans="1:98" ht="36.950000000000003" customHeight="1">
      <c r="A17" s="25" t="s">
        <v>19</v>
      </c>
      <c r="B17" s="121" t="s">
        <v>24</v>
      </c>
      <c r="C17" s="122"/>
      <c r="D17" s="42">
        <f>D12-(D15+D16)</f>
        <v>0</v>
      </c>
      <c r="E17" s="123">
        <f t="shared" si="1"/>
        <v>0</v>
      </c>
      <c r="F17" s="124"/>
      <c r="G17" s="43">
        <f t="shared" si="0"/>
        <v>0</v>
      </c>
      <c r="H17" s="4"/>
      <c r="I17" s="116"/>
      <c r="J17" s="116"/>
    </row>
    <row r="18" spans="1:98" ht="39.950000000000003" customHeight="1">
      <c r="C18" s="150" t="s">
        <v>85</v>
      </c>
    </row>
    <row r="19" spans="1:98" ht="39.950000000000003" customHeight="1">
      <c r="C19" s="149"/>
    </row>
    <row r="20" spans="1:98" ht="39.950000000000003" customHeight="1"/>
    <row r="21" spans="1:98" ht="39.950000000000003" customHeight="1"/>
    <row r="22" spans="1:98" ht="39.950000000000003" customHeight="1"/>
    <row r="23" spans="1:98" ht="39.950000000000003" customHeight="1"/>
    <row r="24" spans="1:98" ht="39.950000000000003" customHeight="1"/>
    <row r="25" spans="1:98" ht="39.950000000000003" customHeight="1"/>
    <row r="26" spans="1:98" ht="39.950000000000003" customHeight="1">
      <c r="AQ26" s="110"/>
      <c r="AR26" s="110"/>
      <c r="AS26" s="110"/>
      <c r="AT26" s="110"/>
      <c r="AU26" s="110"/>
      <c r="AV26" s="111"/>
      <c r="AW26" s="111"/>
      <c r="AX26" s="111"/>
      <c r="AY26" s="111"/>
      <c r="AZ26" s="111"/>
    </row>
    <row r="27" spans="1:98" ht="39.950000000000003" customHeight="1">
      <c r="AQ27" s="110"/>
      <c r="AR27" s="110"/>
      <c r="AS27" s="110"/>
      <c r="AT27" s="110"/>
      <c r="AU27" s="110"/>
      <c r="AV27" s="111"/>
      <c r="AW27" s="111"/>
      <c r="AX27" s="111"/>
      <c r="AY27" s="111"/>
      <c r="AZ27" s="111"/>
    </row>
    <row r="28" spans="1:98" ht="39.950000000000003" customHeight="1">
      <c r="AQ28" s="110"/>
      <c r="AR28" s="110"/>
      <c r="AS28" s="110"/>
      <c r="AT28" s="110"/>
      <c r="AU28" s="110"/>
      <c r="AV28" s="111"/>
      <c r="AW28" s="111"/>
      <c r="AX28" s="111"/>
      <c r="AY28" s="111"/>
      <c r="AZ28" s="111"/>
    </row>
    <row r="29" spans="1:98" ht="39.950000000000003" customHeight="1">
      <c r="AQ29" s="110"/>
      <c r="AR29" s="110"/>
      <c r="AS29" s="110"/>
      <c r="AT29" s="110"/>
      <c r="AU29" s="110"/>
      <c r="AV29" s="111"/>
      <c r="AW29" s="111"/>
      <c r="AX29" s="111"/>
      <c r="AY29" s="111"/>
      <c r="AZ29" s="111"/>
    </row>
    <row r="30" spans="1:98" ht="39.950000000000003" customHeight="1">
      <c r="F30" s="33" t="s">
        <v>11</v>
      </c>
      <c r="AQ30" s="110"/>
      <c r="AR30" s="110"/>
      <c r="AS30" s="110"/>
      <c r="AT30" s="110"/>
      <c r="AU30" s="110"/>
      <c r="AV30" s="111"/>
      <c r="AW30" s="111"/>
      <c r="AX30" s="111"/>
      <c r="AY30" s="111"/>
      <c r="AZ30" s="111"/>
    </row>
    <row r="31" spans="1:98" ht="39.950000000000003" customHeight="1">
      <c r="F31" s="33" t="s">
        <v>8</v>
      </c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</row>
    <row r="32" spans="1:98" ht="39.950000000000003" customHeight="1">
      <c r="F32" s="33" t="s">
        <v>9</v>
      </c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</row>
    <row r="33" spans="3:98" ht="39.950000000000003" customHeight="1">
      <c r="C33" s="34"/>
      <c r="D33" s="34"/>
      <c r="E33" s="34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</row>
    <row r="34" spans="3:98" ht="39.950000000000003" customHeight="1">
      <c r="N34" s="34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</row>
    <row r="35" spans="3:98" ht="39.950000000000003" customHeight="1">
      <c r="N35" s="34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</row>
    <row r="36" spans="3:98" ht="39.950000000000003" customHeight="1">
      <c r="N36" s="34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</row>
    <row r="37" spans="3:98" ht="39.950000000000003" customHeight="1"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</row>
    <row r="38" spans="3:98" ht="39.950000000000003" customHeight="1"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</row>
    <row r="39" spans="3:98" ht="39.950000000000003" customHeight="1"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</row>
    <row r="40" spans="3:98" ht="39.950000000000003" customHeight="1"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</row>
    <row r="41" spans="3:98" ht="39.950000000000003" customHeight="1"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</row>
    <row r="42" spans="3:98" ht="39.950000000000003" customHeight="1"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</row>
    <row r="43" spans="3:98" ht="39.950000000000003" customHeight="1"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6"/>
      <c r="CS43" s="126"/>
      <c r="CT43" s="126"/>
    </row>
    <row r="44" spans="3:98" ht="39.950000000000003" customHeight="1"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</row>
    <row r="45" spans="3:98" ht="39.950000000000003" customHeight="1"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  <c r="CM45" s="126"/>
      <c r="CN45" s="126"/>
      <c r="CO45" s="126"/>
      <c r="CP45" s="126"/>
      <c r="CQ45" s="126"/>
      <c r="CR45" s="126"/>
      <c r="CS45" s="126"/>
      <c r="CT45" s="126"/>
    </row>
    <row r="46" spans="3:98" ht="39.950000000000003" customHeight="1">
      <c r="C46" s="35"/>
      <c r="D46" s="35"/>
      <c r="E46" s="35"/>
      <c r="F46" s="29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</row>
    <row r="47" spans="3:98" ht="39.950000000000003" customHeight="1">
      <c r="F47" s="29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  <c r="CM47" s="126"/>
      <c r="CN47" s="126"/>
      <c r="CO47" s="126"/>
      <c r="CP47" s="126"/>
      <c r="CQ47" s="126"/>
      <c r="CR47" s="126"/>
      <c r="CS47" s="126"/>
      <c r="CT47" s="126"/>
    </row>
    <row r="48" spans="3:98" ht="39.950000000000003" customHeight="1">
      <c r="K48" s="29"/>
      <c r="L48" s="29"/>
      <c r="M48" s="29"/>
      <c r="N48" s="29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  <c r="CM48" s="126"/>
      <c r="CN48" s="126"/>
      <c r="CO48" s="126"/>
      <c r="CP48" s="126"/>
      <c r="CQ48" s="126"/>
      <c r="CR48" s="126"/>
      <c r="CS48" s="126"/>
      <c r="CT48" s="126"/>
    </row>
    <row r="49" spans="44:98" ht="39.950000000000003" customHeight="1"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</row>
    <row r="50" spans="44:98" ht="39.950000000000003" customHeight="1"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</row>
    <row r="51" spans="44:98" ht="39.950000000000003" customHeight="1"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26"/>
      <c r="CL51" s="126"/>
      <c r="CM51" s="126"/>
      <c r="CN51" s="126"/>
      <c r="CO51" s="126"/>
      <c r="CP51" s="126"/>
      <c r="CQ51" s="126"/>
      <c r="CR51" s="126"/>
      <c r="CS51" s="126"/>
      <c r="CT51" s="126"/>
    </row>
    <row r="52" spans="44:98" ht="39.950000000000003" customHeight="1"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</row>
    <row r="53" spans="44:98" ht="39.950000000000003" customHeight="1"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</row>
    <row r="54" spans="44:98" ht="39.950000000000003" customHeight="1"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6"/>
      <c r="CM54" s="126"/>
      <c r="CN54" s="126"/>
      <c r="CO54" s="126"/>
      <c r="CP54" s="126"/>
      <c r="CQ54" s="126"/>
      <c r="CR54" s="126"/>
      <c r="CS54" s="126"/>
      <c r="CT54" s="126"/>
    </row>
    <row r="55" spans="44:98" ht="39.950000000000003" customHeight="1"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126"/>
      <c r="CK55" s="126"/>
      <c r="CL55" s="126"/>
      <c r="CM55" s="126"/>
      <c r="CN55" s="126"/>
      <c r="CO55" s="126"/>
      <c r="CP55" s="126"/>
      <c r="CQ55" s="126"/>
      <c r="CR55" s="126"/>
      <c r="CS55" s="126"/>
      <c r="CT55" s="126"/>
    </row>
    <row r="56" spans="44:98" ht="39.950000000000003" customHeight="1"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</row>
    <row r="57" spans="44:98" ht="39.950000000000003" customHeight="1"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/>
      <c r="CQ57" s="126"/>
      <c r="CR57" s="126"/>
      <c r="CS57" s="126"/>
      <c r="CT57" s="126"/>
    </row>
    <row r="58" spans="44:98" ht="39.950000000000003" customHeight="1"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</row>
    <row r="59" spans="44:98" ht="39.950000000000003" customHeight="1"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</row>
    <row r="60" spans="44:98" ht="39.950000000000003" customHeight="1"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</row>
    <row r="61" spans="44:98" ht="39.950000000000003" customHeight="1"/>
    <row r="62" spans="44:98" ht="39.950000000000003" customHeight="1"/>
    <row r="63" spans="44:98" ht="39.950000000000003" customHeight="1"/>
    <row r="64" spans="44:98" ht="39.950000000000003" customHeight="1"/>
    <row r="65" s="10" customFormat="1" ht="39.950000000000003" customHeight="1"/>
    <row r="66" s="10" customFormat="1" ht="39.950000000000003" customHeight="1"/>
    <row r="67" s="10" customFormat="1" ht="39.950000000000003" customHeight="1"/>
    <row r="68" s="10" customFormat="1" ht="39.950000000000003" customHeight="1"/>
    <row r="69" s="10" customFormat="1" ht="39.950000000000003" customHeight="1"/>
    <row r="70" s="10" customFormat="1" ht="39.950000000000003" customHeight="1"/>
    <row r="71" s="10" customFormat="1" ht="39.950000000000003" customHeight="1"/>
    <row r="72" s="10" customFormat="1" ht="39.950000000000003" customHeight="1"/>
    <row r="73" s="10" customFormat="1" ht="39.950000000000003" customHeight="1"/>
    <row r="74" s="10" customFormat="1" ht="39.950000000000003" customHeight="1"/>
    <row r="75" s="10" customFormat="1" ht="39.950000000000003" customHeight="1"/>
    <row r="76" s="10" customFormat="1" ht="39.950000000000003" customHeight="1"/>
    <row r="77" s="10" customFormat="1" ht="39.950000000000003" customHeight="1"/>
    <row r="78" s="10" customFormat="1" ht="39.950000000000003" customHeight="1"/>
    <row r="79" s="10" customFormat="1" ht="39.950000000000003" customHeight="1"/>
    <row r="80" s="10" customFormat="1" ht="39.950000000000003" customHeight="1"/>
    <row r="81" s="10" customFormat="1" ht="39.950000000000003" customHeight="1"/>
    <row r="82" s="10" customFormat="1" ht="39.950000000000003" customHeight="1"/>
    <row r="83" s="10" customFormat="1" ht="39.950000000000003" customHeight="1"/>
    <row r="84" s="10" customFormat="1" ht="39.950000000000003" customHeight="1"/>
    <row r="85" s="10" customFormat="1" ht="39.950000000000003" customHeight="1"/>
    <row r="86" s="10" customFormat="1" ht="39.950000000000003" customHeight="1"/>
    <row r="87" s="10" customFormat="1" ht="39.950000000000003" customHeight="1"/>
    <row r="88" s="10" customFormat="1" ht="39.950000000000003" customHeight="1"/>
    <row r="89" s="10" customFormat="1" ht="39.950000000000003" customHeight="1"/>
    <row r="90" s="10" customFormat="1" ht="39.950000000000003" customHeight="1"/>
    <row r="91" s="10" customFormat="1" ht="39.950000000000003" customHeight="1"/>
    <row r="92" s="10" customFormat="1" ht="39.950000000000003" customHeight="1"/>
    <row r="93" s="10" customFormat="1" ht="39.950000000000003" customHeight="1"/>
    <row r="94" s="10" customFormat="1" ht="39.950000000000003" customHeight="1"/>
    <row r="95" s="10" customFormat="1" ht="39.950000000000003" customHeight="1"/>
    <row r="96" s="10" customFormat="1" ht="39.950000000000003" customHeight="1"/>
    <row r="97" s="10" customFormat="1" ht="39.950000000000003" customHeight="1"/>
    <row r="98" s="10" customFormat="1" ht="39.950000000000003" customHeight="1"/>
    <row r="99" s="10" customFormat="1" ht="39.950000000000003" customHeight="1"/>
    <row r="100" s="10" customFormat="1" ht="39.950000000000003" customHeight="1"/>
    <row r="101" s="10" customFormat="1" ht="39.950000000000003" customHeight="1"/>
    <row r="102" s="10" customFormat="1" ht="39.950000000000003" customHeight="1"/>
    <row r="103" s="10" customFormat="1" ht="39.950000000000003" customHeight="1"/>
    <row r="104" s="10" customFormat="1" ht="39.950000000000003" customHeight="1"/>
    <row r="105" s="10" customFormat="1" ht="39.950000000000003" customHeight="1"/>
    <row r="106" s="10" customFormat="1" ht="39.950000000000003" customHeight="1"/>
    <row r="107" s="10" customFormat="1" ht="39.950000000000003" customHeight="1"/>
    <row r="108" s="10" customFormat="1" ht="39.950000000000003" customHeight="1"/>
    <row r="109" s="10" customFormat="1" ht="39.950000000000003" customHeight="1"/>
    <row r="110" s="10" customFormat="1" ht="39.950000000000003" customHeight="1"/>
    <row r="111" s="10" customFormat="1" ht="39.950000000000003" customHeight="1"/>
    <row r="112" s="10" customFormat="1" ht="39.950000000000003" customHeight="1"/>
    <row r="113" s="10" customFormat="1" ht="39.950000000000003" customHeight="1"/>
    <row r="114" s="10" customFormat="1" ht="39.950000000000003" customHeight="1"/>
    <row r="115" s="10" customFormat="1" ht="39.950000000000003" customHeight="1"/>
    <row r="116" s="10" customFormat="1" ht="39.950000000000003" customHeight="1"/>
    <row r="117" s="10" customFormat="1" ht="39.950000000000003" customHeight="1"/>
    <row r="118" s="10" customFormat="1" ht="39.950000000000003" customHeight="1"/>
    <row r="119" s="10" customFormat="1" ht="39.950000000000003" customHeight="1"/>
    <row r="120" s="10" customFormat="1" ht="39.950000000000003" customHeight="1"/>
    <row r="121" s="10" customFormat="1" ht="39.950000000000003" customHeight="1"/>
    <row r="122" s="10" customFormat="1" ht="39.950000000000003" customHeight="1"/>
    <row r="123" s="10" customFormat="1" ht="39.950000000000003" customHeight="1"/>
    <row r="124" s="10" customFormat="1" ht="39.950000000000003" customHeight="1"/>
    <row r="125" s="10" customFormat="1" ht="39.950000000000003" customHeight="1"/>
    <row r="126" s="10" customFormat="1" ht="39.950000000000003" customHeight="1"/>
    <row r="127" s="10" customFormat="1" ht="39.950000000000003" customHeight="1"/>
    <row r="128" s="10" customFormat="1" ht="39.950000000000003" customHeight="1"/>
    <row r="129" s="10" customFormat="1" ht="39.950000000000003" customHeight="1"/>
    <row r="130" s="10" customFormat="1" ht="39.950000000000003" customHeight="1"/>
    <row r="131" s="10" customFormat="1" ht="39.950000000000003" customHeight="1"/>
    <row r="132" s="10" customFormat="1" ht="39.950000000000003" customHeight="1"/>
    <row r="133" s="10" customFormat="1" ht="39.950000000000003" customHeight="1"/>
    <row r="134" s="10" customFormat="1" ht="39.950000000000003" customHeight="1"/>
    <row r="135" s="10" customFormat="1" ht="39.950000000000003" customHeight="1"/>
    <row r="136" s="10" customFormat="1" ht="39.950000000000003" customHeight="1"/>
    <row r="137" s="10" customFormat="1" ht="39.950000000000003" customHeight="1"/>
    <row r="138" s="10" customFormat="1" ht="39.950000000000003" customHeight="1"/>
    <row r="139" s="10" customFormat="1" ht="39.950000000000003" customHeight="1"/>
    <row r="140" s="10" customFormat="1" ht="39.950000000000003" customHeight="1"/>
    <row r="141" s="10" customFormat="1" ht="39.950000000000003" customHeight="1"/>
    <row r="142" s="10" customFormat="1" ht="39.950000000000003" customHeight="1"/>
    <row r="143" s="10" customFormat="1" ht="39.950000000000003" customHeight="1"/>
    <row r="144" s="10" customFormat="1" ht="39.950000000000003" customHeight="1"/>
    <row r="145" s="10" customFormat="1" ht="39.950000000000003" customHeight="1"/>
    <row r="146" s="10" customFormat="1" ht="39.950000000000003" customHeight="1"/>
    <row r="147" s="10" customFormat="1" ht="39.950000000000003" customHeight="1"/>
    <row r="148" s="10" customFormat="1" ht="39.950000000000003" customHeight="1"/>
    <row r="149" s="10" customFormat="1" ht="39.950000000000003" customHeight="1"/>
    <row r="150" s="10" customFormat="1" ht="39.950000000000003" customHeight="1"/>
    <row r="151" s="10" customFormat="1" ht="39.950000000000003" customHeight="1"/>
    <row r="152" s="10" customFormat="1" ht="39.950000000000003" customHeight="1"/>
    <row r="153" s="10" customFormat="1" ht="39.950000000000003" customHeight="1"/>
    <row r="154" s="10" customFormat="1" ht="39.950000000000003" customHeight="1"/>
    <row r="155" s="10" customFormat="1" ht="39.950000000000003" customHeight="1"/>
    <row r="156" s="10" customFormat="1" ht="39.950000000000003" customHeight="1"/>
    <row r="157" s="10" customFormat="1" ht="39.950000000000003" customHeight="1"/>
    <row r="158" s="10" customFormat="1" ht="39.950000000000003" customHeight="1"/>
    <row r="159" s="10" customFormat="1" ht="39.950000000000003" customHeight="1"/>
    <row r="160" s="10" customFormat="1" ht="39.950000000000003" customHeight="1"/>
    <row r="161" s="10" customFormat="1" ht="39.950000000000003" customHeight="1"/>
    <row r="162" s="10" customFormat="1" ht="39.950000000000003" customHeight="1"/>
    <row r="163" s="10" customFormat="1" ht="39.950000000000003" customHeight="1"/>
    <row r="164" s="10" customFormat="1" ht="39.950000000000003" customHeight="1"/>
    <row r="165" s="10" customFormat="1" ht="39.950000000000003" customHeight="1"/>
    <row r="166" s="10" customFormat="1" ht="39.950000000000003" customHeight="1"/>
    <row r="167" s="10" customFormat="1" ht="39.950000000000003" customHeight="1"/>
    <row r="168" s="10" customFormat="1" ht="39.950000000000003" customHeight="1"/>
    <row r="169" s="10" customFormat="1" ht="39.950000000000003" customHeight="1"/>
  </sheetData>
  <sheetProtection algorithmName="SHA-512" hashValue="a0eyKTI9eBvWkXJxGzlmUzr1G2tDi/NSaWwx0WFpRy9qNNgY8q/6MGVvYxaNd2qRmbx+Cpxx0C2MzoboVTkIdg==" saltValue="o7lHLu2E5hUzaCqRKwp+MQ==" spinCount="100000" sheet="1" selectLockedCells="1"/>
  <mergeCells count="80">
    <mergeCell ref="AR36:CT40"/>
    <mergeCell ref="AR41:CT45"/>
    <mergeCell ref="AR46:CT50"/>
    <mergeCell ref="AR51:CT55"/>
    <mergeCell ref="AR56:CT60"/>
    <mergeCell ref="I15:J15"/>
    <mergeCell ref="I16:J16"/>
    <mergeCell ref="B16:C16"/>
    <mergeCell ref="E16:F16"/>
    <mergeCell ref="B17:C17"/>
    <mergeCell ref="E17:F17"/>
    <mergeCell ref="I17:J17"/>
    <mergeCell ref="AQ26:AZ30"/>
    <mergeCell ref="AR31:CT35"/>
    <mergeCell ref="B14:C14"/>
    <mergeCell ref="E14:F14"/>
    <mergeCell ref="B15:C15"/>
    <mergeCell ref="E15:F15"/>
    <mergeCell ref="AG15:AM15"/>
    <mergeCell ref="AN15:AT15"/>
    <mergeCell ref="AX13:BA14"/>
    <mergeCell ref="BW13:BY14"/>
    <mergeCell ref="BZ13:CC14"/>
    <mergeCell ref="CE13:CJ15"/>
    <mergeCell ref="CK13:CQ15"/>
    <mergeCell ref="CR13:CT15"/>
    <mergeCell ref="AU15:BA15"/>
    <mergeCell ref="BW15:CC15"/>
    <mergeCell ref="AU13:AW14"/>
    <mergeCell ref="BI10:BO15"/>
    <mergeCell ref="BP10:BV15"/>
    <mergeCell ref="BW10:CC12"/>
    <mergeCell ref="CE10:CJ12"/>
    <mergeCell ref="AU10:BA11"/>
    <mergeCell ref="BB10:BH15"/>
    <mergeCell ref="AU12:BA12"/>
    <mergeCell ref="E13:F13"/>
    <mergeCell ref="AG13:AI14"/>
    <mergeCell ref="AJ13:AM14"/>
    <mergeCell ref="AN13:AP14"/>
    <mergeCell ref="AQ13:AT14"/>
    <mergeCell ref="EI12:EQ15"/>
    <mergeCell ref="ER12:EZ15"/>
    <mergeCell ref="FA12:FI15"/>
    <mergeCell ref="FJ12:FR15"/>
    <mergeCell ref="CK10:CQ12"/>
    <mergeCell ref="ER10:EZ11"/>
    <mergeCell ref="FA10:FI11"/>
    <mergeCell ref="FJ10:FR11"/>
    <mergeCell ref="DQ10:DY11"/>
    <mergeCell ref="DZ10:EH11"/>
    <mergeCell ref="EI10:EQ11"/>
    <mergeCell ref="DQ12:DY15"/>
    <mergeCell ref="DZ12:EH15"/>
    <mergeCell ref="B11:C11"/>
    <mergeCell ref="E11:F11"/>
    <mergeCell ref="CR10:CT12"/>
    <mergeCell ref="CV10:DE11"/>
    <mergeCell ref="DH10:DP11"/>
    <mergeCell ref="CV12:DE15"/>
    <mergeCell ref="DH12:DP15"/>
    <mergeCell ref="B10:C10"/>
    <mergeCell ref="E10:F10"/>
    <mergeCell ref="AG10:AM11"/>
    <mergeCell ref="AN10:AT11"/>
    <mergeCell ref="I10:I12"/>
    <mergeCell ref="B12:C12"/>
    <mergeCell ref="E12:F12"/>
    <mergeCell ref="AG12:AM12"/>
    <mergeCell ref="AN12:AT12"/>
    <mergeCell ref="A1:J1"/>
    <mergeCell ref="B2:D2"/>
    <mergeCell ref="I3:J3"/>
    <mergeCell ref="C4:G4"/>
    <mergeCell ref="I4:J4"/>
    <mergeCell ref="AC4:BN7"/>
    <mergeCell ref="C5:E5"/>
    <mergeCell ref="I5:J5"/>
    <mergeCell ref="C6:D6"/>
    <mergeCell ref="I6:J6"/>
  </mergeCells>
  <phoneticPr fontId="2"/>
  <dataValidations count="2">
    <dataValidation imeMode="off" allowBlank="1" showInputMessage="1" showErrorMessage="1" sqref="G10:H17 D10:E17" xr:uid="{6B866346-2A1A-4245-9DE5-1DFD0795F265}"/>
    <dataValidation type="list" allowBlank="1" showInputMessage="1" showErrorMessage="1" sqref="F9" xr:uid="{7FE53B29-CF13-4708-B464-AB6010807ED0}">
      <formula1>$F$30:$F$32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FR169"/>
  <sheetViews>
    <sheetView showZeros="0" view="pageBreakPreview" zoomScale="80" zoomScaleNormal="100" zoomScaleSheetLayoutView="80" workbookViewId="0">
      <selection activeCell="J19" sqref="J19"/>
    </sheetView>
  </sheetViews>
  <sheetFormatPr defaultColWidth="0.875" defaultRowHeight="5.0999999999999996" customHeight="1"/>
  <cols>
    <col min="1" max="1" width="4.25" style="10" bestFit="1" customWidth="1"/>
    <col min="2" max="2" width="18.375" style="10" customWidth="1"/>
    <col min="3" max="3" width="6.25" style="10" customWidth="1"/>
    <col min="4" max="4" width="20.625" style="10" customWidth="1"/>
    <col min="5" max="6" width="10.625" style="10" customWidth="1"/>
    <col min="7" max="7" width="20.625" style="10" customWidth="1"/>
    <col min="8" max="8" width="2.75" style="10" customWidth="1"/>
    <col min="9" max="9" width="9.25" style="10" customWidth="1"/>
    <col min="10" max="10" width="36.5" style="10" customWidth="1"/>
    <col min="11" max="14" width="10.75" style="10" customWidth="1"/>
    <col min="15" max="23" width="7.375" style="10" customWidth="1"/>
    <col min="24" max="16384" width="0.875" style="10"/>
  </cols>
  <sheetData>
    <row r="1" spans="1:174" ht="38.25" customHeight="1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74" ht="32.25" customHeight="1">
      <c r="B2" s="76" t="s">
        <v>28</v>
      </c>
      <c r="C2" s="76"/>
      <c r="D2" s="76"/>
      <c r="F2" s="12" t="s">
        <v>32</v>
      </c>
      <c r="G2" s="13">
        <v>45412</v>
      </c>
    </row>
    <row r="3" spans="1:174" ht="18.75" customHeight="1">
      <c r="I3" s="77" t="s">
        <v>35</v>
      </c>
      <c r="J3" s="78"/>
    </row>
    <row r="4" spans="1:174" ht="30" customHeight="1">
      <c r="B4" s="14" t="s">
        <v>33</v>
      </c>
      <c r="C4" s="79" t="s">
        <v>40</v>
      </c>
      <c r="D4" s="79"/>
      <c r="E4" s="79"/>
      <c r="F4" s="79"/>
      <c r="G4" s="79"/>
      <c r="I4" s="80" t="s">
        <v>36</v>
      </c>
      <c r="J4" s="81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</row>
    <row r="5" spans="1:174" ht="30" customHeight="1">
      <c r="B5" s="14" t="s">
        <v>25</v>
      </c>
      <c r="C5" s="70"/>
      <c r="D5" s="70"/>
      <c r="E5" s="70"/>
      <c r="F5" s="16" t="s">
        <v>30</v>
      </c>
      <c r="G5" s="15" t="s">
        <v>41</v>
      </c>
      <c r="I5" s="71" t="s">
        <v>37</v>
      </c>
      <c r="J5" s="72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</row>
    <row r="6" spans="1:174" ht="30" customHeight="1">
      <c r="B6" s="14" t="s">
        <v>0</v>
      </c>
      <c r="C6" s="70">
        <v>1695</v>
      </c>
      <c r="D6" s="70"/>
      <c r="I6" s="73" t="s">
        <v>38</v>
      </c>
      <c r="J6" s="74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</row>
    <row r="7" spans="1:174" ht="30" customHeight="1">
      <c r="I7" s="17" t="s">
        <v>27</v>
      </c>
      <c r="J7" s="18" t="s">
        <v>39</v>
      </c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</row>
    <row r="8" spans="1:174" ht="19.5" customHeight="1"/>
    <row r="9" spans="1:174" ht="30" customHeight="1">
      <c r="B9" s="19"/>
      <c r="C9" s="20"/>
      <c r="D9" s="21" t="s">
        <v>3</v>
      </c>
      <c r="E9" s="21" t="s">
        <v>1</v>
      </c>
      <c r="F9" s="22" t="s">
        <v>10</v>
      </c>
      <c r="G9" s="23" t="s">
        <v>2</v>
      </c>
      <c r="H9" s="24"/>
    </row>
    <row r="10" spans="1:174" ht="36.950000000000003" customHeight="1">
      <c r="A10" s="25" t="s">
        <v>12</v>
      </c>
      <c r="B10" s="92" t="s">
        <v>4</v>
      </c>
      <c r="C10" s="93"/>
      <c r="D10" s="2">
        <v>5000000</v>
      </c>
      <c r="E10" s="94">
        <f>IF($F$9="10%",D10*0.1,IF($F$9="軽 8%",D10*0.08,0))</f>
        <v>500000</v>
      </c>
      <c r="F10" s="95"/>
      <c r="G10" s="36">
        <f>D10+E10</f>
        <v>5500000</v>
      </c>
      <c r="H10" s="4"/>
      <c r="I10" s="98" t="s">
        <v>29</v>
      </c>
      <c r="J10" s="51" t="s">
        <v>47</v>
      </c>
      <c r="AG10" s="96"/>
      <c r="AH10" s="97"/>
      <c r="AI10" s="97"/>
      <c r="AJ10" s="97"/>
      <c r="AK10" s="97"/>
      <c r="AL10" s="97"/>
      <c r="AM10" s="97"/>
      <c r="AN10" s="96"/>
      <c r="AO10" s="97"/>
      <c r="AP10" s="97"/>
      <c r="AQ10" s="97"/>
      <c r="AR10" s="97"/>
      <c r="AS10" s="97"/>
      <c r="AT10" s="97"/>
      <c r="AU10" s="96"/>
      <c r="AV10" s="97"/>
      <c r="AW10" s="97"/>
      <c r="AX10" s="97"/>
      <c r="AY10" s="97"/>
      <c r="AZ10" s="97"/>
      <c r="BA10" s="97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90"/>
      <c r="BY10" s="90"/>
      <c r="BZ10" s="90"/>
      <c r="CA10" s="90"/>
      <c r="CB10" s="90"/>
      <c r="CC10" s="90"/>
      <c r="CD10" s="26"/>
      <c r="CE10" s="108"/>
      <c r="CF10" s="109"/>
      <c r="CG10" s="109"/>
      <c r="CH10" s="109"/>
      <c r="CI10" s="109"/>
      <c r="CJ10" s="109"/>
      <c r="CK10" s="104"/>
      <c r="CL10" s="87"/>
      <c r="CM10" s="87"/>
      <c r="CN10" s="87"/>
      <c r="CO10" s="87"/>
      <c r="CP10" s="87"/>
      <c r="CQ10" s="87"/>
      <c r="CR10" s="86"/>
      <c r="CS10" s="87"/>
      <c r="CT10" s="87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H10" s="89"/>
      <c r="DI10" s="89"/>
      <c r="DJ10" s="89"/>
      <c r="DK10" s="89"/>
      <c r="DL10" s="89"/>
      <c r="DM10" s="90"/>
      <c r="DN10" s="90"/>
      <c r="DO10" s="90"/>
      <c r="DP10" s="90"/>
      <c r="DQ10" s="89"/>
      <c r="DR10" s="89"/>
      <c r="DS10" s="89"/>
      <c r="DT10" s="89"/>
      <c r="DU10" s="89"/>
      <c r="DV10" s="90"/>
      <c r="DW10" s="90"/>
      <c r="DX10" s="90"/>
      <c r="DY10" s="90"/>
      <c r="DZ10" s="89"/>
      <c r="EA10" s="89"/>
      <c r="EB10" s="89"/>
      <c r="EC10" s="89"/>
      <c r="ED10" s="89"/>
      <c r="EE10" s="90"/>
      <c r="EF10" s="90"/>
      <c r="EG10" s="90"/>
      <c r="EH10" s="90"/>
      <c r="EI10" s="89"/>
      <c r="EJ10" s="89"/>
      <c r="EK10" s="89"/>
      <c r="EL10" s="89"/>
      <c r="EM10" s="89"/>
      <c r="EN10" s="90"/>
      <c r="EO10" s="90"/>
      <c r="EP10" s="90"/>
      <c r="EQ10" s="90"/>
      <c r="ER10" s="105"/>
      <c r="ES10" s="105"/>
      <c r="ET10" s="105"/>
      <c r="EU10" s="105"/>
      <c r="EV10" s="105"/>
      <c r="EW10" s="106"/>
      <c r="EX10" s="106"/>
      <c r="EY10" s="106"/>
      <c r="EZ10" s="106"/>
      <c r="FA10" s="89"/>
      <c r="FB10" s="89"/>
      <c r="FC10" s="89"/>
      <c r="FD10" s="89"/>
      <c r="FE10" s="89"/>
      <c r="FF10" s="90"/>
      <c r="FG10" s="90"/>
      <c r="FH10" s="90"/>
      <c r="FI10" s="90"/>
      <c r="FJ10" s="89"/>
      <c r="FK10" s="89"/>
      <c r="FL10" s="89"/>
      <c r="FM10" s="89"/>
      <c r="FN10" s="89"/>
      <c r="FO10" s="90"/>
      <c r="FP10" s="90"/>
      <c r="FQ10" s="90"/>
      <c r="FR10" s="90"/>
    </row>
    <row r="11" spans="1:174" ht="36.950000000000003" customHeight="1">
      <c r="A11" s="25" t="s">
        <v>13</v>
      </c>
      <c r="B11" s="82" t="s">
        <v>5</v>
      </c>
      <c r="C11" s="83"/>
      <c r="D11" s="3">
        <v>200000</v>
      </c>
      <c r="E11" s="84">
        <f>IF($F$9="10%",D11*0.1,IF($F$9="軽 8%",D11*0.08,0))</f>
        <v>20000</v>
      </c>
      <c r="F11" s="85"/>
      <c r="G11" s="37">
        <f t="shared" ref="G11:G17" si="0">D11+E11</f>
        <v>220000</v>
      </c>
      <c r="H11" s="4"/>
      <c r="I11" s="98"/>
      <c r="J11" s="51" t="s">
        <v>46</v>
      </c>
      <c r="K11" s="27"/>
      <c r="L11" s="27"/>
      <c r="M11" s="27"/>
      <c r="N11" s="2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90"/>
      <c r="BX11" s="90"/>
      <c r="BY11" s="90"/>
      <c r="BZ11" s="90"/>
      <c r="CA11" s="90"/>
      <c r="CB11" s="90"/>
      <c r="CC11" s="90"/>
      <c r="CE11" s="109"/>
      <c r="CF11" s="109"/>
      <c r="CG11" s="109"/>
      <c r="CH11" s="109"/>
      <c r="CI11" s="109"/>
      <c r="CJ11" s="109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H11" s="89"/>
      <c r="DI11" s="89"/>
      <c r="DJ11" s="89"/>
      <c r="DK11" s="89"/>
      <c r="DL11" s="89"/>
      <c r="DM11" s="90"/>
      <c r="DN11" s="90"/>
      <c r="DO11" s="90"/>
      <c r="DP11" s="90"/>
      <c r="DQ11" s="89"/>
      <c r="DR11" s="89"/>
      <c r="DS11" s="89"/>
      <c r="DT11" s="89"/>
      <c r="DU11" s="89"/>
      <c r="DV11" s="90"/>
      <c r="DW11" s="90"/>
      <c r="DX11" s="90"/>
      <c r="DY11" s="90"/>
      <c r="DZ11" s="89"/>
      <c r="EA11" s="89"/>
      <c r="EB11" s="89"/>
      <c r="EC11" s="89"/>
      <c r="ED11" s="89"/>
      <c r="EE11" s="90"/>
      <c r="EF11" s="90"/>
      <c r="EG11" s="90"/>
      <c r="EH11" s="90"/>
      <c r="EI11" s="89"/>
      <c r="EJ11" s="89"/>
      <c r="EK11" s="89"/>
      <c r="EL11" s="89"/>
      <c r="EM11" s="89"/>
      <c r="EN11" s="90"/>
      <c r="EO11" s="90"/>
      <c r="EP11" s="90"/>
      <c r="EQ11" s="90"/>
      <c r="ER11" s="105"/>
      <c r="ES11" s="105"/>
      <c r="ET11" s="105"/>
      <c r="EU11" s="105"/>
      <c r="EV11" s="105"/>
      <c r="EW11" s="106"/>
      <c r="EX11" s="106"/>
      <c r="EY11" s="106"/>
      <c r="EZ11" s="106"/>
      <c r="FA11" s="89"/>
      <c r="FB11" s="89"/>
      <c r="FC11" s="89"/>
      <c r="FD11" s="89"/>
      <c r="FE11" s="89"/>
      <c r="FF11" s="90"/>
      <c r="FG11" s="90"/>
      <c r="FH11" s="90"/>
      <c r="FI11" s="90"/>
      <c r="FJ11" s="89"/>
      <c r="FK11" s="89"/>
      <c r="FL11" s="89"/>
      <c r="FM11" s="89"/>
      <c r="FN11" s="89"/>
      <c r="FO11" s="90"/>
      <c r="FP11" s="90"/>
      <c r="FQ11" s="90"/>
      <c r="FR11" s="90"/>
    </row>
    <row r="12" spans="1:174" ht="36.950000000000003" customHeight="1">
      <c r="A12" s="25" t="s">
        <v>14</v>
      </c>
      <c r="B12" s="99" t="s">
        <v>20</v>
      </c>
      <c r="C12" s="100"/>
      <c r="D12" s="11">
        <f>D10+D11</f>
        <v>5200000</v>
      </c>
      <c r="E12" s="101">
        <f t="shared" ref="E12:E17" si="1">IF($F$9="10%",D12*0.1,IF($F$9="軽 8%",D12*0.08,0))</f>
        <v>520000</v>
      </c>
      <c r="F12" s="102"/>
      <c r="G12" s="38">
        <f t="shared" si="0"/>
        <v>5720000</v>
      </c>
      <c r="H12" s="4"/>
      <c r="I12" s="98"/>
      <c r="J12" s="53" t="s">
        <v>45</v>
      </c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90"/>
      <c r="BX12" s="90"/>
      <c r="BY12" s="90"/>
      <c r="BZ12" s="90"/>
      <c r="CA12" s="90"/>
      <c r="CB12" s="90"/>
      <c r="CC12" s="90"/>
      <c r="CE12" s="109"/>
      <c r="CF12" s="109"/>
      <c r="CG12" s="109"/>
      <c r="CH12" s="109"/>
      <c r="CI12" s="109"/>
      <c r="CJ12" s="109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</row>
    <row r="13" spans="1:174" ht="36.950000000000003" customHeight="1">
      <c r="A13" s="25" t="s">
        <v>15</v>
      </c>
      <c r="B13" s="30" t="s">
        <v>6</v>
      </c>
      <c r="C13" s="39">
        <f>IFERROR(D13/D12,"")</f>
        <v>0.67307692307692313</v>
      </c>
      <c r="D13" s="1">
        <v>3500000</v>
      </c>
      <c r="E13" s="101">
        <f t="shared" si="1"/>
        <v>350000</v>
      </c>
      <c r="F13" s="102"/>
      <c r="G13" s="38">
        <f t="shared" si="0"/>
        <v>3850000</v>
      </c>
      <c r="H13" s="4"/>
      <c r="I13" s="28" t="s">
        <v>34</v>
      </c>
      <c r="J13" s="6">
        <f>IF(G2="","",EOMONTH(G2,1))</f>
        <v>45443</v>
      </c>
      <c r="AG13" s="107"/>
      <c r="AH13" s="103"/>
      <c r="AI13" s="103"/>
      <c r="AJ13" s="107"/>
      <c r="AK13" s="103"/>
      <c r="AL13" s="103"/>
      <c r="AM13" s="103"/>
      <c r="AN13" s="107"/>
      <c r="AO13" s="103"/>
      <c r="AP13" s="103"/>
      <c r="AQ13" s="107"/>
      <c r="AR13" s="103"/>
      <c r="AS13" s="103"/>
      <c r="AT13" s="103"/>
      <c r="AU13" s="107"/>
      <c r="AV13" s="103"/>
      <c r="AW13" s="103"/>
      <c r="AX13" s="107"/>
      <c r="AY13" s="103"/>
      <c r="AZ13" s="103"/>
      <c r="BA13" s="103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107"/>
      <c r="BX13" s="103"/>
      <c r="BY13" s="103"/>
      <c r="BZ13" s="107"/>
      <c r="CA13" s="103"/>
      <c r="CB13" s="103"/>
      <c r="CC13" s="103"/>
      <c r="CE13" s="108"/>
      <c r="CF13" s="109"/>
      <c r="CG13" s="109"/>
      <c r="CH13" s="109"/>
      <c r="CI13" s="109"/>
      <c r="CJ13" s="109"/>
      <c r="CK13" s="104"/>
      <c r="CL13" s="87"/>
      <c r="CM13" s="87"/>
      <c r="CN13" s="87"/>
      <c r="CO13" s="87"/>
      <c r="CP13" s="87"/>
      <c r="CQ13" s="87"/>
      <c r="CR13" s="86"/>
      <c r="CS13" s="87"/>
      <c r="CT13" s="87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</row>
    <row r="14" spans="1:174" ht="36.950000000000003" customHeight="1">
      <c r="A14" s="25" t="s">
        <v>16</v>
      </c>
      <c r="B14" s="112" t="s">
        <v>21</v>
      </c>
      <c r="C14" s="113"/>
      <c r="D14" s="1">
        <f>D13*0.9</f>
        <v>3150000</v>
      </c>
      <c r="E14" s="101">
        <f t="shared" si="1"/>
        <v>315000</v>
      </c>
      <c r="F14" s="102"/>
      <c r="G14" s="38">
        <f t="shared" si="0"/>
        <v>3465000</v>
      </c>
      <c r="H14" s="4"/>
      <c r="I14" s="31" t="s">
        <v>43</v>
      </c>
      <c r="J14" s="32"/>
      <c r="AG14" s="107"/>
      <c r="AH14" s="103"/>
      <c r="AI14" s="103"/>
      <c r="AJ14" s="107"/>
      <c r="AK14" s="103"/>
      <c r="AL14" s="103"/>
      <c r="AM14" s="103"/>
      <c r="AN14" s="107"/>
      <c r="AO14" s="103"/>
      <c r="AP14" s="103"/>
      <c r="AQ14" s="107"/>
      <c r="AR14" s="103"/>
      <c r="AS14" s="103"/>
      <c r="AT14" s="103"/>
      <c r="AU14" s="107"/>
      <c r="AV14" s="103"/>
      <c r="AW14" s="103"/>
      <c r="AX14" s="107"/>
      <c r="AY14" s="103"/>
      <c r="AZ14" s="103"/>
      <c r="BA14" s="103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107"/>
      <c r="BX14" s="103"/>
      <c r="BY14" s="103"/>
      <c r="BZ14" s="107"/>
      <c r="CA14" s="103"/>
      <c r="CB14" s="103"/>
      <c r="CC14" s="103"/>
      <c r="CE14" s="109"/>
      <c r="CF14" s="109"/>
      <c r="CG14" s="109"/>
      <c r="CH14" s="109"/>
      <c r="CI14" s="109"/>
      <c r="CJ14" s="109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</row>
    <row r="15" spans="1:174" ht="36.950000000000003" customHeight="1" thickBot="1">
      <c r="A15" s="25" t="s">
        <v>17</v>
      </c>
      <c r="B15" s="114" t="s">
        <v>22</v>
      </c>
      <c r="C15" s="115"/>
      <c r="D15" s="1">
        <v>2000000</v>
      </c>
      <c r="E15" s="84">
        <f t="shared" si="1"/>
        <v>200000</v>
      </c>
      <c r="F15" s="85"/>
      <c r="G15" s="38">
        <f t="shared" si="0"/>
        <v>2200000</v>
      </c>
      <c r="H15" s="4"/>
      <c r="I15" s="116"/>
      <c r="J15" s="116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103"/>
      <c r="BX15" s="103"/>
      <c r="BY15" s="103"/>
      <c r="BZ15" s="103"/>
      <c r="CA15" s="103"/>
      <c r="CB15" s="103"/>
      <c r="CC15" s="103"/>
      <c r="CE15" s="109"/>
      <c r="CF15" s="109"/>
      <c r="CG15" s="109"/>
      <c r="CH15" s="109"/>
      <c r="CI15" s="109"/>
      <c r="CJ15" s="109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</row>
    <row r="16" spans="1:174" ht="36.950000000000003" customHeight="1" thickBot="1">
      <c r="A16" s="25" t="s">
        <v>18</v>
      </c>
      <c r="B16" s="117" t="s">
        <v>23</v>
      </c>
      <c r="C16" s="118"/>
      <c r="D16" s="40">
        <f>D14-D15</f>
        <v>1150000</v>
      </c>
      <c r="E16" s="119">
        <f t="shared" si="1"/>
        <v>115000</v>
      </c>
      <c r="F16" s="120"/>
      <c r="G16" s="41">
        <f t="shared" si="0"/>
        <v>1265000</v>
      </c>
      <c r="H16" s="4"/>
      <c r="I16" s="116"/>
      <c r="J16" s="116"/>
    </row>
    <row r="17" spans="1:98" ht="36.950000000000003" customHeight="1">
      <c r="A17" s="25" t="s">
        <v>19</v>
      </c>
      <c r="B17" s="121" t="s">
        <v>24</v>
      </c>
      <c r="C17" s="122"/>
      <c r="D17" s="42">
        <f>D12-D14</f>
        <v>2050000</v>
      </c>
      <c r="E17" s="123">
        <f t="shared" si="1"/>
        <v>205000</v>
      </c>
      <c r="F17" s="124"/>
      <c r="G17" s="43">
        <f t="shared" si="0"/>
        <v>2255000</v>
      </c>
      <c r="H17" s="4"/>
      <c r="I17" s="116"/>
      <c r="J17" s="116"/>
    </row>
    <row r="18" spans="1:98" ht="39.950000000000003" customHeight="1">
      <c r="E18" s="150" t="s">
        <v>85</v>
      </c>
    </row>
    <row r="19" spans="1:98" ht="39.950000000000003" customHeight="1"/>
    <row r="20" spans="1:98" ht="39.950000000000003" customHeight="1"/>
    <row r="21" spans="1:98" ht="39.950000000000003" customHeight="1"/>
    <row r="22" spans="1:98" ht="39.950000000000003" customHeight="1"/>
    <row r="23" spans="1:98" ht="39.950000000000003" customHeight="1"/>
    <row r="24" spans="1:98" ht="39.950000000000003" customHeight="1"/>
    <row r="25" spans="1:98" ht="39.950000000000003" customHeight="1"/>
    <row r="26" spans="1:98" ht="39.950000000000003" customHeight="1">
      <c r="AQ26" s="110"/>
      <c r="AR26" s="110"/>
      <c r="AS26" s="110"/>
      <c r="AT26" s="110"/>
      <c r="AU26" s="110"/>
      <c r="AV26" s="111"/>
      <c r="AW26" s="111"/>
      <c r="AX26" s="111"/>
      <c r="AY26" s="111"/>
      <c r="AZ26" s="111"/>
    </row>
    <row r="27" spans="1:98" ht="39.950000000000003" customHeight="1">
      <c r="AQ27" s="110"/>
      <c r="AR27" s="110"/>
      <c r="AS27" s="110"/>
      <c r="AT27" s="110"/>
      <c r="AU27" s="110"/>
      <c r="AV27" s="111"/>
      <c r="AW27" s="111"/>
      <c r="AX27" s="111"/>
      <c r="AY27" s="111"/>
      <c r="AZ27" s="111"/>
    </row>
    <row r="28" spans="1:98" ht="39.950000000000003" customHeight="1">
      <c r="AQ28" s="110"/>
      <c r="AR28" s="110"/>
      <c r="AS28" s="110"/>
      <c r="AT28" s="110"/>
      <c r="AU28" s="110"/>
      <c r="AV28" s="111"/>
      <c r="AW28" s="111"/>
      <c r="AX28" s="111"/>
      <c r="AY28" s="111"/>
      <c r="AZ28" s="111"/>
    </row>
    <row r="29" spans="1:98" ht="39.950000000000003" customHeight="1">
      <c r="AQ29" s="110"/>
      <c r="AR29" s="110"/>
      <c r="AS29" s="110"/>
      <c r="AT29" s="110"/>
      <c r="AU29" s="110"/>
      <c r="AV29" s="111"/>
      <c r="AW29" s="111"/>
      <c r="AX29" s="111"/>
      <c r="AY29" s="111"/>
      <c r="AZ29" s="111"/>
    </row>
    <row r="30" spans="1:98" ht="39.950000000000003" customHeight="1">
      <c r="F30" s="33" t="s">
        <v>11</v>
      </c>
      <c r="AQ30" s="110"/>
      <c r="AR30" s="110"/>
      <c r="AS30" s="110"/>
      <c r="AT30" s="110"/>
      <c r="AU30" s="110"/>
      <c r="AV30" s="111"/>
      <c r="AW30" s="111"/>
      <c r="AX30" s="111"/>
      <c r="AY30" s="111"/>
      <c r="AZ30" s="111"/>
    </row>
    <row r="31" spans="1:98" ht="39.950000000000003" customHeight="1">
      <c r="F31" s="33" t="s">
        <v>8</v>
      </c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</row>
    <row r="32" spans="1:98" ht="39.950000000000003" customHeight="1">
      <c r="F32" s="33" t="s">
        <v>9</v>
      </c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</row>
    <row r="33" spans="3:98" ht="39.950000000000003" customHeight="1">
      <c r="C33" s="34"/>
      <c r="D33" s="34"/>
      <c r="E33" s="34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</row>
    <row r="34" spans="3:98" ht="39.950000000000003" customHeight="1">
      <c r="N34" s="34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</row>
    <row r="35" spans="3:98" ht="39.950000000000003" customHeight="1">
      <c r="N35" s="34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</row>
    <row r="36" spans="3:98" ht="39.950000000000003" customHeight="1">
      <c r="N36" s="34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</row>
    <row r="37" spans="3:98" ht="39.950000000000003" customHeight="1"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</row>
    <row r="38" spans="3:98" ht="39.950000000000003" customHeight="1"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</row>
    <row r="39" spans="3:98" ht="39.950000000000003" customHeight="1"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</row>
    <row r="40" spans="3:98" ht="39.950000000000003" customHeight="1"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</row>
    <row r="41" spans="3:98" ht="39.950000000000003" customHeight="1"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</row>
    <row r="42" spans="3:98" ht="39.950000000000003" customHeight="1"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</row>
    <row r="43" spans="3:98" ht="39.950000000000003" customHeight="1"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</row>
    <row r="44" spans="3:98" ht="39.950000000000003" customHeight="1"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</row>
    <row r="45" spans="3:98" ht="39.950000000000003" customHeight="1"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</row>
    <row r="46" spans="3:98" ht="39.950000000000003" customHeight="1">
      <c r="C46" s="35"/>
      <c r="D46" s="35"/>
      <c r="E46" s="35"/>
      <c r="F46" s="29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</row>
    <row r="47" spans="3:98" ht="39.950000000000003" customHeight="1">
      <c r="F47" s="29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  <c r="CM47" s="126"/>
      <c r="CN47" s="126"/>
      <c r="CO47" s="126"/>
      <c r="CP47" s="126"/>
      <c r="CQ47" s="126"/>
      <c r="CR47" s="126"/>
      <c r="CS47" s="126"/>
      <c r="CT47" s="126"/>
    </row>
    <row r="48" spans="3:98" ht="39.950000000000003" customHeight="1">
      <c r="K48" s="29"/>
      <c r="L48" s="29"/>
      <c r="M48" s="29"/>
      <c r="N48" s="29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  <c r="CM48" s="126"/>
      <c r="CN48" s="126"/>
      <c r="CO48" s="126"/>
      <c r="CP48" s="126"/>
      <c r="CQ48" s="126"/>
      <c r="CR48" s="126"/>
      <c r="CS48" s="126"/>
      <c r="CT48" s="126"/>
    </row>
    <row r="49" spans="44:98" ht="39.950000000000003" customHeight="1"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</row>
    <row r="50" spans="44:98" ht="39.950000000000003" customHeight="1"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</row>
    <row r="51" spans="44:98" ht="39.950000000000003" customHeight="1"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26"/>
      <c r="CL51" s="126"/>
      <c r="CM51" s="126"/>
      <c r="CN51" s="126"/>
      <c r="CO51" s="126"/>
      <c r="CP51" s="126"/>
      <c r="CQ51" s="126"/>
      <c r="CR51" s="126"/>
      <c r="CS51" s="126"/>
      <c r="CT51" s="126"/>
    </row>
    <row r="52" spans="44:98" ht="39.950000000000003" customHeight="1"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</row>
    <row r="53" spans="44:98" ht="39.950000000000003" customHeight="1"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</row>
    <row r="54" spans="44:98" ht="39.950000000000003" customHeight="1"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6"/>
      <c r="CM54" s="126"/>
      <c r="CN54" s="126"/>
      <c r="CO54" s="126"/>
      <c r="CP54" s="126"/>
      <c r="CQ54" s="126"/>
      <c r="CR54" s="126"/>
      <c r="CS54" s="126"/>
      <c r="CT54" s="126"/>
    </row>
    <row r="55" spans="44:98" ht="39.950000000000003" customHeight="1"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126"/>
      <c r="CK55" s="126"/>
      <c r="CL55" s="126"/>
      <c r="CM55" s="126"/>
      <c r="CN55" s="126"/>
      <c r="CO55" s="126"/>
      <c r="CP55" s="126"/>
      <c r="CQ55" s="126"/>
      <c r="CR55" s="126"/>
      <c r="CS55" s="126"/>
      <c r="CT55" s="126"/>
    </row>
    <row r="56" spans="44:98" ht="39.950000000000003" customHeight="1"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</row>
    <row r="57" spans="44:98" ht="39.950000000000003" customHeight="1"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/>
      <c r="CQ57" s="126"/>
      <c r="CR57" s="126"/>
      <c r="CS57" s="126"/>
      <c r="CT57" s="126"/>
    </row>
    <row r="58" spans="44:98" ht="39.950000000000003" customHeight="1"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</row>
    <row r="59" spans="44:98" ht="39.950000000000003" customHeight="1"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</row>
    <row r="60" spans="44:98" ht="39.950000000000003" customHeight="1"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</row>
    <row r="61" spans="44:98" ht="39.950000000000003" customHeight="1"/>
    <row r="62" spans="44:98" ht="39.950000000000003" customHeight="1"/>
    <row r="63" spans="44:98" ht="39.950000000000003" customHeight="1"/>
    <row r="64" spans="44:98" ht="39.950000000000003" customHeight="1"/>
    <row r="65" s="10" customFormat="1" ht="39.950000000000003" customHeight="1"/>
    <row r="66" s="10" customFormat="1" ht="39.950000000000003" customHeight="1"/>
    <row r="67" s="10" customFormat="1" ht="39.950000000000003" customHeight="1"/>
    <row r="68" s="10" customFormat="1" ht="39.950000000000003" customHeight="1"/>
    <row r="69" s="10" customFormat="1" ht="39.950000000000003" customHeight="1"/>
    <row r="70" s="10" customFormat="1" ht="39.950000000000003" customHeight="1"/>
    <row r="71" s="10" customFormat="1" ht="39.950000000000003" customHeight="1"/>
    <row r="72" s="10" customFormat="1" ht="39.950000000000003" customHeight="1"/>
    <row r="73" s="10" customFormat="1" ht="39.950000000000003" customHeight="1"/>
    <row r="74" s="10" customFormat="1" ht="39.950000000000003" customHeight="1"/>
    <row r="75" s="10" customFormat="1" ht="39.950000000000003" customHeight="1"/>
    <row r="76" s="10" customFormat="1" ht="39.950000000000003" customHeight="1"/>
    <row r="77" s="10" customFormat="1" ht="39.950000000000003" customHeight="1"/>
    <row r="78" s="10" customFormat="1" ht="39.950000000000003" customHeight="1"/>
    <row r="79" s="10" customFormat="1" ht="39.950000000000003" customHeight="1"/>
    <row r="80" s="10" customFormat="1" ht="39.950000000000003" customHeight="1"/>
    <row r="81" s="10" customFormat="1" ht="39.950000000000003" customHeight="1"/>
    <row r="82" s="10" customFormat="1" ht="39.950000000000003" customHeight="1"/>
    <row r="83" s="10" customFormat="1" ht="39.950000000000003" customHeight="1"/>
    <row r="84" s="10" customFormat="1" ht="39.950000000000003" customHeight="1"/>
    <row r="85" s="10" customFormat="1" ht="39.950000000000003" customHeight="1"/>
    <row r="86" s="10" customFormat="1" ht="39.950000000000003" customHeight="1"/>
    <row r="87" s="10" customFormat="1" ht="39.950000000000003" customHeight="1"/>
    <row r="88" s="10" customFormat="1" ht="39.950000000000003" customHeight="1"/>
    <row r="89" s="10" customFormat="1" ht="39.950000000000003" customHeight="1"/>
    <row r="90" s="10" customFormat="1" ht="39.950000000000003" customHeight="1"/>
    <row r="91" s="10" customFormat="1" ht="39.950000000000003" customHeight="1"/>
    <row r="92" s="10" customFormat="1" ht="39.950000000000003" customHeight="1"/>
    <row r="93" s="10" customFormat="1" ht="39.950000000000003" customHeight="1"/>
    <row r="94" s="10" customFormat="1" ht="39.950000000000003" customHeight="1"/>
    <row r="95" s="10" customFormat="1" ht="39.950000000000003" customHeight="1"/>
    <row r="96" s="10" customFormat="1" ht="39.950000000000003" customHeight="1"/>
    <row r="97" s="10" customFormat="1" ht="39.950000000000003" customHeight="1"/>
    <row r="98" s="10" customFormat="1" ht="39.950000000000003" customHeight="1"/>
    <row r="99" s="10" customFormat="1" ht="39.950000000000003" customHeight="1"/>
    <row r="100" s="10" customFormat="1" ht="39.950000000000003" customHeight="1"/>
    <row r="101" s="10" customFormat="1" ht="39.950000000000003" customHeight="1"/>
    <row r="102" s="10" customFormat="1" ht="39.950000000000003" customHeight="1"/>
    <row r="103" s="10" customFormat="1" ht="39.950000000000003" customHeight="1"/>
    <row r="104" s="10" customFormat="1" ht="39.950000000000003" customHeight="1"/>
    <row r="105" s="10" customFormat="1" ht="39.950000000000003" customHeight="1"/>
    <row r="106" s="10" customFormat="1" ht="39.950000000000003" customHeight="1"/>
    <row r="107" s="10" customFormat="1" ht="39.950000000000003" customHeight="1"/>
    <row r="108" s="10" customFormat="1" ht="39.950000000000003" customHeight="1"/>
    <row r="109" s="10" customFormat="1" ht="39.950000000000003" customHeight="1"/>
    <row r="110" s="10" customFormat="1" ht="39.950000000000003" customHeight="1"/>
    <row r="111" s="10" customFormat="1" ht="39.950000000000003" customHeight="1"/>
    <row r="112" s="10" customFormat="1" ht="39.950000000000003" customHeight="1"/>
    <row r="113" s="10" customFormat="1" ht="39.950000000000003" customHeight="1"/>
    <row r="114" s="10" customFormat="1" ht="39.950000000000003" customHeight="1"/>
    <row r="115" s="10" customFormat="1" ht="39.950000000000003" customHeight="1"/>
    <row r="116" s="10" customFormat="1" ht="39.950000000000003" customHeight="1"/>
    <row r="117" s="10" customFormat="1" ht="39.950000000000003" customHeight="1"/>
    <row r="118" s="10" customFormat="1" ht="39.950000000000003" customHeight="1"/>
    <row r="119" s="10" customFormat="1" ht="39.950000000000003" customHeight="1"/>
    <row r="120" s="10" customFormat="1" ht="39.950000000000003" customHeight="1"/>
    <row r="121" s="10" customFormat="1" ht="39.950000000000003" customHeight="1"/>
    <row r="122" s="10" customFormat="1" ht="39.950000000000003" customHeight="1"/>
    <row r="123" s="10" customFormat="1" ht="39.950000000000003" customHeight="1"/>
    <row r="124" s="10" customFormat="1" ht="39.950000000000003" customHeight="1"/>
    <row r="125" s="10" customFormat="1" ht="39.950000000000003" customHeight="1"/>
    <row r="126" s="10" customFormat="1" ht="39.950000000000003" customHeight="1"/>
    <row r="127" s="10" customFormat="1" ht="39.950000000000003" customHeight="1"/>
    <row r="128" s="10" customFormat="1" ht="39.950000000000003" customHeight="1"/>
    <row r="129" s="10" customFormat="1" ht="39.950000000000003" customHeight="1"/>
    <row r="130" s="10" customFormat="1" ht="39.950000000000003" customHeight="1"/>
    <row r="131" s="10" customFormat="1" ht="39.950000000000003" customHeight="1"/>
    <row r="132" s="10" customFormat="1" ht="39.950000000000003" customHeight="1"/>
    <row r="133" s="10" customFormat="1" ht="39.950000000000003" customHeight="1"/>
    <row r="134" s="10" customFormat="1" ht="39.950000000000003" customHeight="1"/>
    <row r="135" s="10" customFormat="1" ht="39.950000000000003" customHeight="1"/>
    <row r="136" s="10" customFormat="1" ht="39.950000000000003" customHeight="1"/>
    <row r="137" s="10" customFormat="1" ht="39.950000000000003" customHeight="1"/>
    <row r="138" s="10" customFormat="1" ht="39.950000000000003" customHeight="1"/>
    <row r="139" s="10" customFormat="1" ht="39.950000000000003" customHeight="1"/>
    <row r="140" s="10" customFormat="1" ht="39.950000000000003" customHeight="1"/>
    <row r="141" s="10" customFormat="1" ht="39.950000000000003" customHeight="1"/>
    <row r="142" s="10" customFormat="1" ht="39.950000000000003" customHeight="1"/>
    <row r="143" s="10" customFormat="1" ht="39.950000000000003" customHeight="1"/>
    <row r="144" s="10" customFormat="1" ht="39.950000000000003" customHeight="1"/>
    <row r="145" s="10" customFormat="1" ht="39.950000000000003" customHeight="1"/>
    <row r="146" s="10" customFormat="1" ht="39.950000000000003" customHeight="1"/>
    <row r="147" s="10" customFormat="1" ht="39.950000000000003" customHeight="1"/>
    <row r="148" s="10" customFormat="1" ht="39.950000000000003" customHeight="1"/>
    <row r="149" s="10" customFormat="1" ht="39.950000000000003" customHeight="1"/>
    <row r="150" s="10" customFormat="1" ht="39.950000000000003" customHeight="1"/>
    <row r="151" s="10" customFormat="1" ht="39.950000000000003" customHeight="1"/>
    <row r="152" s="10" customFormat="1" ht="39.950000000000003" customHeight="1"/>
    <row r="153" s="10" customFormat="1" ht="39.950000000000003" customHeight="1"/>
    <row r="154" s="10" customFormat="1" ht="39.950000000000003" customHeight="1"/>
    <row r="155" s="10" customFormat="1" ht="39.950000000000003" customHeight="1"/>
    <row r="156" s="10" customFormat="1" ht="39.950000000000003" customHeight="1"/>
    <row r="157" s="10" customFormat="1" ht="39.950000000000003" customHeight="1"/>
    <row r="158" s="10" customFormat="1" ht="39.950000000000003" customHeight="1"/>
    <row r="159" s="10" customFormat="1" ht="39.950000000000003" customHeight="1"/>
    <row r="160" s="10" customFormat="1" ht="39.950000000000003" customHeight="1"/>
    <row r="161" s="10" customFormat="1" ht="39.950000000000003" customHeight="1"/>
    <row r="162" s="10" customFormat="1" ht="39.950000000000003" customHeight="1"/>
    <row r="163" s="10" customFormat="1" ht="39.950000000000003" customHeight="1"/>
    <row r="164" s="10" customFormat="1" ht="39.950000000000003" customHeight="1"/>
    <row r="165" s="10" customFormat="1" ht="39.950000000000003" customHeight="1"/>
    <row r="166" s="10" customFormat="1" ht="39.950000000000003" customHeight="1"/>
    <row r="167" s="10" customFormat="1" ht="39.950000000000003" customHeight="1"/>
    <row r="168" s="10" customFormat="1" ht="39.950000000000003" customHeight="1"/>
    <row r="169" s="10" customFormat="1" ht="39.950000000000003" customHeight="1"/>
  </sheetData>
  <sheetProtection algorithmName="SHA-512" hashValue="yTriQrgmqvL8Lhob4FxAhMLw29zx0DOcaW8SybeF9hWgQJ/dUVyfeOA0niOB2sw5xZDWxKhNYaxeEwgbWwWn1A==" saltValue="aFIyZRCwFHYRTHLAFN8y7A==" spinCount="100000" sheet="1" selectLockedCells="1"/>
  <mergeCells count="80">
    <mergeCell ref="E15:F15"/>
    <mergeCell ref="B10:C10"/>
    <mergeCell ref="B11:C11"/>
    <mergeCell ref="B12:C12"/>
    <mergeCell ref="B14:C14"/>
    <mergeCell ref="B15:C15"/>
    <mergeCell ref="E10:F10"/>
    <mergeCell ref="E11:F11"/>
    <mergeCell ref="E12:F12"/>
    <mergeCell ref="E13:F13"/>
    <mergeCell ref="E14:F14"/>
    <mergeCell ref="E16:F16"/>
    <mergeCell ref="E17:F17"/>
    <mergeCell ref="I17:J17"/>
    <mergeCell ref="B16:C16"/>
    <mergeCell ref="B17:C17"/>
    <mergeCell ref="FJ10:FR11"/>
    <mergeCell ref="AR56:CT60"/>
    <mergeCell ref="AG10:AM11"/>
    <mergeCell ref="AN10:AT11"/>
    <mergeCell ref="AU10:BA11"/>
    <mergeCell ref="AG12:AM12"/>
    <mergeCell ref="FA12:FI15"/>
    <mergeCell ref="FJ12:FR15"/>
    <mergeCell ref="ER12:EZ15"/>
    <mergeCell ref="EI10:EQ11"/>
    <mergeCell ref="DH10:DP11"/>
    <mergeCell ref="DH12:DP15"/>
    <mergeCell ref="DQ10:DY11"/>
    <mergeCell ref="DQ12:DY15"/>
    <mergeCell ref="EI12:EQ15"/>
    <mergeCell ref="DZ12:EH15"/>
    <mergeCell ref="FA10:FI11"/>
    <mergeCell ref="AR31:CT35"/>
    <mergeCell ref="BW15:CC15"/>
    <mergeCell ref="AR36:CT40"/>
    <mergeCell ref="CR10:CT12"/>
    <mergeCell ref="CV10:DE11"/>
    <mergeCell ref="CK10:CQ12"/>
    <mergeCell ref="BW13:BY14"/>
    <mergeCell ref="BZ13:CC14"/>
    <mergeCell ref="CV12:DE15"/>
    <mergeCell ref="BP10:BV15"/>
    <mergeCell ref="CE13:CJ15"/>
    <mergeCell ref="AN12:AT12"/>
    <mergeCell ref="ER10:EZ11"/>
    <mergeCell ref="AN15:AT15"/>
    <mergeCell ref="AU15:BA15"/>
    <mergeCell ref="AR46:CT50"/>
    <mergeCell ref="AR51:CT55"/>
    <mergeCell ref="DZ10:EH11"/>
    <mergeCell ref="AN13:AP14"/>
    <mergeCell ref="I10:I12"/>
    <mergeCell ref="AR41:CT45"/>
    <mergeCell ref="CR13:CT15"/>
    <mergeCell ref="AQ26:AZ30"/>
    <mergeCell ref="AG15:AM15"/>
    <mergeCell ref="I15:J15"/>
    <mergeCell ref="I16:J16"/>
    <mergeCell ref="AC4:BN7"/>
    <mergeCell ref="CK13:CQ15"/>
    <mergeCell ref="BW10:CC12"/>
    <mergeCell ref="CE10:CJ12"/>
    <mergeCell ref="BI10:BO15"/>
    <mergeCell ref="BB10:BH15"/>
    <mergeCell ref="AG13:AI14"/>
    <mergeCell ref="AJ13:AM14"/>
    <mergeCell ref="AQ13:AT14"/>
    <mergeCell ref="AU13:AW14"/>
    <mergeCell ref="AX13:BA14"/>
    <mergeCell ref="AU12:BA12"/>
    <mergeCell ref="B2:D2"/>
    <mergeCell ref="A1:J1"/>
    <mergeCell ref="C6:D6"/>
    <mergeCell ref="C5:E5"/>
    <mergeCell ref="C4:G4"/>
    <mergeCell ref="I6:J6"/>
    <mergeCell ref="I5:J5"/>
    <mergeCell ref="I4:J4"/>
    <mergeCell ref="I3:J3"/>
  </mergeCells>
  <phoneticPr fontId="2"/>
  <dataValidations count="2">
    <dataValidation imeMode="off" allowBlank="1" showInputMessage="1" showErrorMessage="1" sqref="G10:H17 D10:E17" xr:uid="{66D0CCCF-D95D-4B31-A551-62FF4251920B}"/>
    <dataValidation type="list" allowBlank="1" showInputMessage="1" showErrorMessage="1" sqref="F9" xr:uid="{D9F17C5A-47E4-4742-9EF9-DE0207ECAAC9}">
      <formula1>$F$30:$F$32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C8568-1B04-44A5-A1FE-768DD1F9195D}">
  <sheetPr>
    <tabColor theme="4" tint="0.59999389629810485"/>
    <pageSetUpPr fitToPage="1"/>
  </sheetPr>
  <dimension ref="A1:FR169"/>
  <sheetViews>
    <sheetView showZeros="0" view="pageBreakPreview" zoomScale="80" zoomScaleNormal="100" zoomScaleSheetLayoutView="80" workbookViewId="0">
      <selection activeCell="C18" sqref="C18"/>
    </sheetView>
  </sheetViews>
  <sheetFormatPr defaultColWidth="0.875" defaultRowHeight="5.0999999999999996" customHeight="1"/>
  <cols>
    <col min="1" max="1" width="4.25" style="10" bestFit="1" customWidth="1"/>
    <col min="2" max="2" width="18.375" style="10" customWidth="1"/>
    <col min="3" max="3" width="6.25" style="10" customWidth="1"/>
    <col min="4" max="4" width="20.625" style="10" customWidth="1"/>
    <col min="5" max="6" width="10.625" style="10" customWidth="1"/>
    <col min="7" max="7" width="20.625" style="10" customWidth="1"/>
    <col min="8" max="8" width="2.75" style="10" customWidth="1"/>
    <col min="9" max="9" width="9.25" style="10" customWidth="1"/>
    <col min="10" max="10" width="36.5" style="10" customWidth="1"/>
    <col min="11" max="14" width="10.75" style="10" customWidth="1"/>
    <col min="15" max="23" width="7.375" style="10" customWidth="1"/>
    <col min="24" max="16384" width="0.875" style="10"/>
  </cols>
  <sheetData>
    <row r="1" spans="1:174" ht="38.25" customHeight="1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74" ht="32.25" customHeight="1">
      <c r="B2" s="76" t="s">
        <v>28</v>
      </c>
      <c r="C2" s="76"/>
      <c r="D2" s="76"/>
      <c r="F2" s="12" t="s">
        <v>32</v>
      </c>
      <c r="G2" s="13"/>
    </row>
    <row r="3" spans="1:174" ht="18.75" customHeight="1">
      <c r="I3" s="77"/>
      <c r="J3" s="78"/>
    </row>
    <row r="4" spans="1:174" ht="30" customHeight="1">
      <c r="B4" s="14" t="s">
        <v>33</v>
      </c>
      <c r="C4" s="79"/>
      <c r="D4" s="79"/>
      <c r="E4" s="79"/>
      <c r="F4" s="79"/>
      <c r="G4" s="79"/>
      <c r="I4" s="80"/>
      <c r="J4" s="81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</row>
    <row r="5" spans="1:174" ht="30" customHeight="1">
      <c r="B5" s="14" t="s">
        <v>25</v>
      </c>
      <c r="C5" s="70"/>
      <c r="D5" s="70"/>
      <c r="E5" s="70"/>
      <c r="F5" s="16" t="s">
        <v>30</v>
      </c>
      <c r="G5" s="15"/>
      <c r="I5" s="71"/>
      <c r="J5" s="72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</row>
    <row r="6" spans="1:174" ht="30" customHeight="1">
      <c r="B6" s="14" t="s">
        <v>0</v>
      </c>
      <c r="C6" s="70"/>
      <c r="D6" s="70"/>
      <c r="I6" s="73"/>
      <c r="J6" s="74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</row>
    <row r="7" spans="1:174" ht="30" customHeight="1">
      <c r="I7" s="17" t="s">
        <v>7</v>
      </c>
      <c r="J7" s="1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</row>
    <row r="8" spans="1:174" ht="19.5" customHeight="1"/>
    <row r="9" spans="1:174" ht="30" customHeight="1">
      <c r="B9" s="19"/>
      <c r="C9" s="20"/>
      <c r="D9" s="21" t="s">
        <v>3</v>
      </c>
      <c r="E9" s="21" t="s">
        <v>1</v>
      </c>
      <c r="F9" s="22" t="s">
        <v>10</v>
      </c>
      <c r="G9" s="23" t="s">
        <v>2</v>
      </c>
      <c r="H9" s="24"/>
    </row>
    <row r="10" spans="1:174" ht="36.950000000000003" customHeight="1">
      <c r="A10" s="25" t="s">
        <v>12</v>
      </c>
      <c r="B10" s="142" t="s">
        <v>4</v>
      </c>
      <c r="C10" s="143"/>
      <c r="D10" s="7"/>
      <c r="E10" s="144">
        <f>IF($F$9="10%",D10*0.1,IF($F$9="軽 8%",D10*0.08,0))</f>
        <v>0</v>
      </c>
      <c r="F10" s="145"/>
      <c r="G10" s="45">
        <f>D10+E10</f>
        <v>0</v>
      </c>
      <c r="H10" s="4"/>
      <c r="I10" s="98" t="s">
        <v>29</v>
      </c>
      <c r="J10" s="51"/>
      <c r="AG10" s="96"/>
      <c r="AH10" s="97"/>
      <c r="AI10" s="97"/>
      <c r="AJ10" s="97"/>
      <c r="AK10" s="97"/>
      <c r="AL10" s="97"/>
      <c r="AM10" s="97"/>
      <c r="AN10" s="96"/>
      <c r="AO10" s="97"/>
      <c r="AP10" s="97"/>
      <c r="AQ10" s="97"/>
      <c r="AR10" s="97"/>
      <c r="AS10" s="97"/>
      <c r="AT10" s="97"/>
      <c r="AU10" s="96"/>
      <c r="AV10" s="97"/>
      <c r="AW10" s="97"/>
      <c r="AX10" s="97"/>
      <c r="AY10" s="97"/>
      <c r="AZ10" s="97"/>
      <c r="BA10" s="97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90"/>
      <c r="BY10" s="90"/>
      <c r="BZ10" s="90"/>
      <c r="CA10" s="90"/>
      <c r="CB10" s="90"/>
      <c r="CC10" s="90"/>
      <c r="CD10" s="26"/>
      <c r="CE10" s="108"/>
      <c r="CF10" s="109"/>
      <c r="CG10" s="109"/>
      <c r="CH10" s="109"/>
      <c r="CI10" s="109"/>
      <c r="CJ10" s="109"/>
      <c r="CK10" s="104"/>
      <c r="CL10" s="87"/>
      <c r="CM10" s="87"/>
      <c r="CN10" s="87"/>
      <c r="CO10" s="87"/>
      <c r="CP10" s="87"/>
      <c r="CQ10" s="87"/>
      <c r="CR10" s="86"/>
      <c r="CS10" s="87"/>
      <c r="CT10" s="87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H10" s="89"/>
      <c r="DI10" s="89"/>
      <c r="DJ10" s="89"/>
      <c r="DK10" s="89"/>
      <c r="DL10" s="89"/>
      <c r="DM10" s="90"/>
      <c r="DN10" s="90"/>
      <c r="DO10" s="90"/>
      <c r="DP10" s="90"/>
      <c r="DQ10" s="89"/>
      <c r="DR10" s="89"/>
      <c r="DS10" s="89"/>
      <c r="DT10" s="89"/>
      <c r="DU10" s="89"/>
      <c r="DV10" s="90"/>
      <c r="DW10" s="90"/>
      <c r="DX10" s="90"/>
      <c r="DY10" s="90"/>
      <c r="DZ10" s="89"/>
      <c r="EA10" s="89"/>
      <c r="EB10" s="89"/>
      <c r="EC10" s="89"/>
      <c r="ED10" s="89"/>
      <c r="EE10" s="90"/>
      <c r="EF10" s="90"/>
      <c r="EG10" s="90"/>
      <c r="EH10" s="90"/>
      <c r="EI10" s="89"/>
      <c r="EJ10" s="89"/>
      <c r="EK10" s="89"/>
      <c r="EL10" s="89"/>
      <c r="EM10" s="89"/>
      <c r="EN10" s="90"/>
      <c r="EO10" s="90"/>
      <c r="EP10" s="90"/>
      <c r="EQ10" s="90"/>
      <c r="ER10" s="105"/>
      <c r="ES10" s="105"/>
      <c r="ET10" s="105"/>
      <c r="EU10" s="105"/>
      <c r="EV10" s="105"/>
      <c r="EW10" s="106"/>
      <c r="EX10" s="106"/>
      <c r="EY10" s="106"/>
      <c r="EZ10" s="106"/>
      <c r="FA10" s="89"/>
      <c r="FB10" s="89"/>
      <c r="FC10" s="89"/>
      <c r="FD10" s="89"/>
      <c r="FE10" s="89"/>
      <c r="FF10" s="90"/>
      <c r="FG10" s="90"/>
      <c r="FH10" s="90"/>
      <c r="FI10" s="90"/>
      <c r="FJ10" s="89"/>
      <c r="FK10" s="89"/>
      <c r="FL10" s="89"/>
      <c r="FM10" s="89"/>
      <c r="FN10" s="89"/>
      <c r="FO10" s="90"/>
      <c r="FP10" s="90"/>
      <c r="FQ10" s="90"/>
      <c r="FR10" s="90"/>
    </row>
    <row r="11" spans="1:174" ht="36.950000000000003" customHeight="1">
      <c r="A11" s="25" t="s">
        <v>13</v>
      </c>
      <c r="B11" s="140" t="s">
        <v>5</v>
      </c>
      <c r="C11" s="141"/>
      <c r="D11" s="8"/>
      <c r="E11" s="138">
        <f>IF($F$9="10%",D11*0.1,IF($F$9="軽 8%",D11*0.08,0))</f>
        <v>0</v>
      </c>
      <c r="F11" s="139"/>
      <c r="G11" s="46">
        <f t="shared" ref="G11:G17" si="0">D11+E11</f>
        <v>0</v>
      </c>
      <c r="H11" s="4"/>
      <c r="I11" s="98"/>
      <c r="J11" s="51"/>
      <c r="K11" s="27"/>
      <c r="L11" s="27"/>
      <c r="M11" s="27"/>
      <c r="N11" s="2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90"/>
      <c r="BX11" s="90"/>
      <c r="BY11" s="90"/>
      <c r="BZ11" s="90"/>
      <c r="CA11" s="90"/>
      <c r="CB11" s="90"/>
      <c r="CC11" s="90"/>
      <c r="CE11" s="109"/>
      <c r="CF11" s="109"/>
      <c r="CG11" s="109"/>
      <c r="CH11" s="109"/>
      <c r="CI11" s="109"/>
      <c r="CJ11" s="109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H11" s="89"/>
      <c r="DI11" s="89"/>
      <c r="DJ11" s="89"/>
      <c r="DK11" s="89"/>
      <c r="DL11" s="89"/>
      <c r="DM11" s="90"/>
      <c r="DN11" s="90"/>
      <c r="DO11" s="90"/>
      <c r="DP11" s="90"/>
      <c r="DQ11" s="89"/>
      <c r="DR11" s="89"/>
      <c r="DS11" s="89"/>
      <c r="DT11" s="89"/>
      <c r="DU11" s="89"/>
      <c r="DV11" s="90"/>
      <c r="DW11" s="90"/>
      <c r="DX11" s="90"/>
      <c r="DY11" s="90"/>
      <c r="DZ11" s="89"/>
      <c r="EA11" s="89"/>
      <c r="EB11" s="89"/>
      <c r="EC11" s="89"/>
      <c r="ED11" s="89"/>
      <c r="EE11" s="90"/>
      <c r="EF11" s="90"/>
      <c r="EG11" s="90"/>
      <c r="EH11" s="90"/>
      <c r="EI11" s="89"/>
      <c r="EJ11" s="89"/>
      <c r="EK11" s="89"/>
      <c r="EL11" s="89"/>
      <c r="EM11" s="89"/>
      <c r="EN11" s="90"/>
      <c r="EO11" s="90"/>
      <c r="EP11" s="90"/>
      <c r="EQ11" s="90"/>
      <c r="ER11" s="105"/>
      <c r="ES11" s="105"/>
      <c r="ET11" s="105"/>
      <c r="EU11" s="105"/>
      <c r="EV11" s="105"/>
      <c r="EW11" s="106"/>
      <c r="EX11" s="106"/>
      <c r="EY11" s="106"/>
      <c r="EZ11" s="106"/>
      <c r="FA11" s="89"/>
      <c r="FB11" s="89"/>
      <c r="FC11" s="89"/>
      <c r="FD11" s="89"/>
      <c r="FE11" s="89"/>
      <c r="FF11" s="90"/>
      <c r="FG11" s="90"/>
      <c r="FH11" s="90"/>
      <c r="FI11" s="90"/>
      <c r="FJ11" s="89"/>
      <c r="FK11" s="89"/>
      <c r="FL11" s="89"/>
      <c r="FM11" s="89"/>
      <c r="FN11" s="89"/>
      <c r="FO11" s="90"/>
      <c r="FP11" s="90"/>
      <c r="FQ11" s="90"/>
      <c r="FR11" s="90"/>
    </row>
    <row r="12" spans="1:174" ht="36.950000000000003" customHeight="1">
      <c r="A12" s="25" t="s">
        <v>14</v>
      </c>
      <c r="B12" s="146" t="s">
        <v>20</v>
      </c>
      <c r="C12" s="147"/>
      <c r="D12" s="9"/>
      <c r="E12" s="134">
        <f t="shared" ref="E12:E17" si="1">IF($F$9="10%",D12*0.1,IF($F$9="軽 8%",D12*0.08,0))</f>
        <v>0</v>
      </c>
      <c r="F12" s="135"/>
      <c r="G12" s="47">
        <f t="shared" si="0"/>
        <v>0</v>
      </c>
      <c r="H12" s="4"/>
      <c r="I12" s="98"/>
      <c r="J12" s="52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90"/>
      <c r="BX12" s="90"/>
      <c r="BY12" s="90"/>
      <c r="BZ12" s="90"/>
      <c r="CA12" s="90"/>
      <c r="CB12" s="90"/>
      <c r="CC12" s="90"/>
      <c r="CE12" s="109"/>
      <c r="CF12" s="109"/>
      <c r="CG12" s="109"/>
      <c r="CH12" s="109"/>
      <c r="CI12" s="109"/>
      <c r="CJ12" s="109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</row>
    <row r="13" spans="1:174" ht="36.950000000000003" customHeight="1">
      <c r="A13" s="25" t="s">
        <v>15</v>
      </c>
      <c r="B13" s="44" t="s">
        <v>6</v>
      </c>
      <c r="C13" s="48" t="str">
        <f>IFERROR(D13/D12,"")</f>
        <v/>
      </c>
      <c r="D13" s="9"/>
      <c r="E13" s="134">
        <f t="shared" si="1"/>
        <v>0</v>
      </c>
      <c r="F13" s="135"/>
      <c r="G13" s="47">
        <f t="shared" si="0"/>
        <v>0</v>
      </c>
      <c r="H13" s="4"/>
      <c r="I13" s="28" t="s">
        <v>34</v>
      </c>
      <c r="J13" s="6" t="str">
        <f>IF(G2="","",EOMONTH(G2,1))</f>
        <v/>
      </c>
      <c r="AG13" s="107"/>
      <c r="AH13" s="103"/>
      <c r="AI13" s="103"/>
      <c r="AJ13" s="107"/>
      <c r="AK13" s="103"/>
      <c r="AL13" s="103"/>
      <c r="AM13" s="103"/>
      <c r="AN13" s="107"/>
      <c r="AO13" s="103"/>
      <c r="AP13" s="103"/>
      <c r="AQ13" s="107"/>
      <c r="AR13" s="103"/>
      <c r="AS13" s="103"/>
      <c r="AT13" s="103"/>
      <c r="AU13" s="107"/>
      <c r="AV13" s="103"/>
      <c r="AW13" s="103"/>
      <c r="AX13" s="107"/>
      <c r="AY13" s="103"/>
      <c r="AZ13" s="103"/>
      <c r="BA13" s="103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107"/>
      <c r="BX13" s="103"/>
      <c r="BY13" s="103"/>
      <c r="BZ13" s="107"/>
      <c r="CA13" s="103"/>
      <c r="CB13" s="103"/>
      <c r="CC13" s="103"/>
      <c r="CE13" s="108"/>
      <c r="CF13" s="109"/>
      <c r="CG13" s="109"/>
      <c r="CH13" s="109"/>
      <c r="CI13" s="109"/>
      <c r="CJ13" s="109"/>
      <c r="CK13" s="104"/>
      <c r="CL13" s="87"/>
      <c r="CM13" s="87"/>
      <c r="CN13" s="87"/>
      <c r="CO13" s="87"/>
      <c r="CP13" s="87"/>
      <c r="CQ13" s="87"/>
      <c r="CR13" s="86"/>
      <c r="CS13" s="87"/>
      <c r="CT13" s="87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</row>
    <row r="14" spans="1:174" ht="36.950000000000003" customHeight="1">
      <c r="A14" s="25" t="s">
        <v>16</v>
      </c>
      <c r="B14" s="132" t="s">
        <v>21</v>
      </c>
      <c r="C14" s="133"/>
      <c r="D14" s="9"/>
      <c r="E14" s="134">
        <f>IF($F$9="10%",D14*0.1,IF($F$9="軽 8%",D14*0.08,0))</f>
        <v>0</v>
      </c>
      <c r="F14" s="135"/>
      <c r="G14" s="47">
        <f t="shared" si="0"/>
        <v>0</v>
      </c>
      <c r="H14" s="4"/>
      <c r="I14" s="31" t="s">
        <v>43</v>
      </c>
      <c r="J14" s="32"/>
      <c r="AG14" s="107"/>
      <c r="AH14" s="103"/>
      <c r="AI14" s="103"/>
      <c r="AJ14" s="107"/>
      <c r="AK14" s="103"/>
      <c r="AL14" s="103"/>
      <c r="AM14" s="103"/>
      <c r="AN14" s="107"/>
      <c r="AO14" s="103"/>
      <c r="AP14" s="103"/>
      <c r="AQ14" s="107"/>
      <c r="AR14" s="103"/>
      <c r="AS14" s="103"/>
      <c r="AT14" s="103"/>
      <c r="AU14" s="107"/>
      <c r="AV14" s="103"/>
      <c r="AW14" s="103"/>
      <c r="AX14" s="107"/>
      <c r="AY14" s="103"/>
      <c r="AZ14" s="103"/>
      <c r="BA14" s="103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107"/>
      <c r="BX14" s="103"/>
      <c r="BY14" s="103"/>
      <c r="BZ14" s="107"/>
      <c r="CA14" s="103"/>
      <c r="CB14" s="103"/>
      <c r="CC14" s="103"/>
      <c r="CE14" s="109"/>
      <c r="CF14" s="109"/>
      <c r="CG14" s="109"/>
      <c r="CH14" s="109"/>
      <c r="CI14" s="109"/>
      <c r="CJ14" s="109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</row>
    <row r="15" spans="1:174" ht="36.950000000000003" customHeight="1" thickBot="1">
      <c r="A15" s="25" t="s">
        <v>17</v>
      </c>
      <c r="B15" s="136" t="s">
        <v>22</v>
      </c>
      <c r="C15" s="137"/>
      <c r="D15" s="9"/>
      <c r="E15" s="138">
        <f t="shared" si="1"/>
        <v>0</v>
      </c>
      <c r="F15" s="139"/>
      <c r="G15" s="47">
        <f t="shared" si="0"/>
        <v>0</v>
      </c>
      <c r="H15" s="4"/>
      <c r="I15" s="116"/>
      <c r="J15" s="116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103"/>
      <c r="BX15" s="103"/>
      <c r="BY15" s="103"/>
      <c r="BZ15" s="103"/>
      <c r="CA15" s="103"/>
      <c r="CB15" s="103"/>
      <c r="CC15" s="103"/>
      <c r="CE15" s="109"/>
      <c r="CF15" s="109"/>
      <c r="CG15" s="109"/>
      <c r="CH15" s="109"/>
      <c r="CI15" s="109"/>
      <c r="CJ15" s="109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</row>
    <row r="16" spans="1:174" ht="36.950000000000003" customHeight="1" thickBot="1">
      <c r="A16" s="25" t="s">
        <v>18</v>
      </c>
      <c r="B16" s="127" t="s">
        <v>42</v>
      </c>
      <c r="C16" s="118"/>
      <c r="D16" s="5"/>
      <c r="E16" s="119">
        <f t="shared" si="1"/>
        <v>0</v>
      </c>
      <c r="F16" s="120"/>
      <c r="G16" s="41">
        <f t="shared" si="0"/>
        <v>0</v>
      </c>
      <c r="H16" s="4"/>
      <c r="I16" s="116"/>
      <c r="J16" s="116"/>
    </row>
    <row r="17" spans="1:98" ht="36.950000000000003" customHeight="1">
      <c r="A17" s="25" t="s">
        <v>19</v>
      </c>
      <c r="B17" s="128" t="s">
        <v>26</v>
      </c>
      <c r="C17" s="129"/>
      <c r="D17" s="49">
        <f>D12-D14</f>
        <v>0</v>
      </c>
      <c r="E17" s="130">
        <f t="shared" si="1"/>
        <v>0</v>
      </c>
      <c r="F17" s="131"/>
      <c r="G17" s="50">
        <f t="shared" si="0"/>
        <v>0</v>
      </c>
      <c r="H17" s="4"/>
      <c r="I17" s="116"/>
      <c r="J17" s="116"/>
    </row>
    <row r="18" spans="1:98" ht="39.950000000000003" customHeight="1">
      <c r="C18" s="150" t="s">
        <v>84</v>
      </c>
    </row>
    <row r="19" spans="1:98" ht="39.950000000000003" customHeight="1"/>
    <row r="20" spans="1:98" ht="39.950000000000003" customHeight="1"/>
    <row r="21" spans="1:98" ht="39.950000000000003" customHeight="1"/>
    <row r="22" spans="1:98" ht="39.950000000000003" customHeight="1"/>
    <row r="23" spans="1:98" ht="39.950000000000003" customHeight="1"/>
    <row r="24" spans="1:98" ht="39.950000000000003" customHeight="1"/>
    <row r="25" spans="1:98" ht="39.950000000000003" customHeight="1"/>
    <row r="26" spans="1:98" ht="39.950000000000003" customHeight="1">
      <c r="AQ26" s="110"/>
      <c r="AR26" s="110"/>
      <c r="AS26" s="110"/>
      <c r="AT26" s="110"/>
      <c r="AU26" s="110"/>
      <c r="AV26" s="111"/>
      <c r="AW26" s="111"/>
      <c r="AX26" s="111"/>
      <c r="AY26" s="111"/>
      <c r="AZ26" s="111"/>
    </row>
    <row r="27" spans="1:98" ht="39.950000000000003" customHeight="1">
      <c r="AQ27" s="110"/>
      <c r="AR27" s="110"/>
      <c r="AS27" s="110"/>
      <c r="AT27" s="110"/>
      <c r="AU27" s="110"/>
      <c r="AV27" s="111"/>
      <c r="AW27" s="111"/>
      <c r="AX27" s="111"/>
      <c r="AY27" s="111"/>
      <c r="AZ27" s="111"/>
    </row>
    <row r="28" spans="1:98" ht="39.950000000000003" customHeight="1">
      <c r="AQ28" s="110"/>
      <c r="AR28" s="110"/>
      <c r="AS28" s="110"/>
      <c r="AT28" s="110"/>
      <c r="AU28" s="110"/>
      <c r="AV28" s="111"/>
      <c r="AW28" s="111"/>
      <c r="AX28" s="111"/>
      <c r="AY28" s="111"/>
      <c r="AZ28" s="111"/>
    </row>
    <row r="29" spans="1:98" ht="39.950000000000003" customHeight="1">
      <c r="AQ29" s="110"/>
      <c r="AR29" s="110"/>
      <c r="AS29" s="110"/>
      <c r="AT29" s="110"/>
      <c r="AU29" s="110"/>
      <c r="AV29" s="111"/>
      <c r="AW29" s="111"/>
      <c r="AX29" s="111"/>
      <c r="AY29" s="111"/>
      <c r="AZ29" s="111"/>
    </row>
    <row r="30" spans="1:98" ht="39.950000000000003" customHeight="1">
      <c r="F30" s="33" t="s">
        <v>11</v>
      </c>
      <c r="AQ30" s="110"/>
      <c r="AR30" s="110"/>
      <c r="AS30" s="110"/>
      <c r="AT30" s="110"/>
      <c r="AU30" s="110"/>
      <c r="AV30" s="111"/>
      <c r="AW30" s="111"/>
      <c r="AX30" s="111"/>
      <c r="AY30" s="111"/>
      <c r="AZ30" s="111"/>
    </row>
    <row r="31" spans="1:98" ht="39.950000000000003" customHeight="1">
      <c r="F31" s="33" t="s">
        <v>8</v>
      </c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</row>
    <row r="32" spans="1:98" ht="39.950000000000003" customHeight="1">
      <c r="F32" s="33" t="s">
        <v>9</v>
      </c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</row>
    <row r="33" spans="3:98" ht="39.950000000000003" customHeight="1">
      <c r="C33" s="34"/>
      <c r="D33" s="34"/>
      <c r="E33" s="34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</row>
    <row r="34" spans="3:98" ht="39.950000000000003" customHeight="1">
      <c r="N34" s="34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</row>
    <row r="35" spans="3:98" ht="39.950000000000003" customHeight="1">
      <c r="N35" s="34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</row>
    <row r="36" spans="3:98" ht="39.950000000000003" customHeight="1">
      <c r="N36" s="34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</row>
    <row r="37" spans="3:98" ht="39.950000000000003" customHeight="1"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</row>
    <row r="38" spans="3:98" ht="39.950000000000003" customHeight="1"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</row>
    <row r="39" spans="3:98" ht="39.950000000000003" customHeight="1"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</row>
    <row r="40" spans="3:98" ht="39.950000000000003" customHeight="1"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</row>
    <row r="41" spans="3:98" ht="39.950000000000003" customHeight="1"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</row>
    <row r="42" spans="3:98" ht="39.950000000000003" customHeight="1"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</row>
    <row r="43" spans="3:98" ht="39.950000000000003" customHeight="1"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6"/>
      <c r="CS43" s="126"/>
      <c r="CT43" s="126"/>
    </row>
    <row r="44" spans="3:98" ht="39.950000000000003" customHeight="1"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</row>
    <row r="45" spans="3:98" ht="39.950000000000003" customHeight="1"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  <c r="CM45" s="126"/>
      <c r="CN45" s="126"/>
      <c r="CO45" s="126"/>
      <c r="CP45" s="126"/>
      <c r="CQ45" s="126"/>
      <c r="CR45" s="126"/>
      <c r="CS45" s="126"/>
      <c r="CT45" s="126"/>
    </row>
    <row r="46" spans="3:98" ht="39.950000000000003" customHeight="1">
      <c r="C46" s="35"/>
      <c r="D46" s="35"/>
      <c r="E46" s="35"/>
      <c r="F46" s="29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</row>
    <row r="47" spans="3:98" ht="39.950000000000003" customHeight="1">
      <c r="F47" s="29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126"/>
      <c r="CK47" s="126"/>
      <c r="CL47" s="126"/>
      <c r="CM47" s="126"/>
      <c r="CN47" s="126"/>
      <c r="CO47" s="126"/>
      <c r="CP47" s="126"/>
      <c r="CQ47" s="126"/>
      <c r="CR47" s="126"/>
      <c r="CS47" s="126"/>
      <c r="CT47" s="126"/>
    </row>
    <row r="48" spans="3:98" ht="39.950000000000003" customHeight="1">
      <c r="K48" s="29"/>
      <c r="L48" s="29"/>
      <c r="M48" s="29"/>
      <c r="N48" s="29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126"/>
      <c r="CK48" s="126"/>
      <c r="CL48" s="126"/>
      <c r="CM48" s="126"/>
      <c r="CN48" s="126"/>
      <c r="CO48" s="126"/>
      <c r="CP48" s="126"/>
      <c r="CQ48" s="126"/>
      <c r="CR48" s="126"/>
      <c r="CS48" s="126"/>
      <c r="CT48" s="126"/>
    </row>
    <row r="49" spans="44:98" ht="39.950000000000003" customHeight="1"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126"/>
      <c r="CK49" s="126"/>
      <c r="CL49" s="126"/>
      <c r="CM49" s="126"/>
      <c r="CN49" s="126"/>
      <c r="CO49" s="126"/>
      <c r="CP49" s="126"/>
      <c r="CQ49" s="126"/>
      <c r="CR49" s="126"/>
      <c r="CS49" s="126"/>
      <c r="CT49" s="126"/>
    </row>
    <row r="50" spans="44:98" ht="39.950000000000003" customHeight="1"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</row>
    <row r="51" spans="44:98" ht="39.950000000000003" customHeight="1"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26"/>
      <c r="CL51" s="126"/>
      <c r="CM51" s="126"/>
      <c r="CN51" s="126"/>
      <c r="CO51" s="126"/>
      <c r="CP51" s="126"/>
      <c r="CQ51" s="126"/>
      <c r="CR51" s="126"/>
      <c r="CS51" s="126"/>
      <c r="CT51" s="126"/>
    </row>
    <row r="52" spans="44:98" ht="39.950000000000003" customHeight="1"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</row>
    <row r="53" spans="44:98" ht="39.950000000000003" customHeight="1"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</row>
    <row r="54" spans="44:98" ht="39.950000000000003" customHeight="1"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6"/>
      <c r="CM54" s="126"/>
      <c r="CN54" s="126"/>
      <c r="CO54" s="126"/>
      <c r="CP54" s="126"/>
      <c r="CQ54" s="126"/>
      <c r="CR54" s="126"/>
      <c r="CS54" s="126"/>
      <c r="CT54" s="126"/>
    </row>
    <row r="55" spans="44:98" ht="39.950000000000003" customHeight="1"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126"/>
      <c r="CK55" s="126"/>
      <c r="CL55" s="126"/>
      <c r="CM55" s="126"/>
      <c r="CN55" s="126"/>
      <c r="CO55" s="126"/>
      <c r="CP55" s="126"/>
      <c r="CQ55" s="126"/>
      <c r="CR55" s="126"/>
      <c r="CS55" s="126"/>
      <c r="CT55" s="126"/>
    </row>
    <row r="56" spans="44:98" ht="39.950000000000003" customHeight="1"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</row>
    <row r="57" spans="44:98" ht="39.950000000000003" customHeight="1"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/>
      <c r="CQ57" s="126"/>
      <c r="CR57" s="126"/>
      <c r="CS57" s="126"/>
      <c r="CT57" s="126"/>
    </row>
    <row r="58" spans="44:98" ht="39.950000000000003" customHeight="1"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</row>
    <row r="59" spans="44:98" ht="39.950000000000003" customHeight="1"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</row>
    <row r="60" spans="44:98" ht="39.950000000000003" customHeight="1"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126"/>
      <c r="CK60" s="126"/>
      <c r="CL60" s="126"/>
      <c r="CM60" s="126"/>
      <c r="CN60" s="126"/>
      <c r="CO60" s="126"/>
      <c r="CP60" s="126"/>
      <c r="CQ60" s="126"/>
      <c r="CR60" s="126"/>
      <c r="CS60" s="126"/>
      <c r="CT60" s="126"/>
    </row>
    <row r="61" spans="44:98" ht="39.950000000000003" customHeight="1"/>
    <row r="62" spans="44:98" ht="39.950000000000003" customHeight="1"/>
    <row r="63" spans="44:98" ht="39.950000000000003" customHeight="1"/>
    <row r="64" spans="44:98" ht="39.950000000000003" customHeight="1"/>
    <row r="65" s="10" customFormat="1" ht="39.950000000000003" customHeight="1"/>
    <row r="66" s="10" customFormat="1" ht="39.950000000000003" customHeight="1"/>
    <row r="67" s="10" customFormat="1" ht="39.950000000000003" customHeight="1"/>
    <row r="68" s="10" customFormat="1" ht="39.950000000000003" customHeight="1"/>
    <row r="69" s="10" customFormat="1" ht="39.950000000000003" customHeight="1"/>
    <row r="70" s="10" customFormat="1" ht="39.950000000000003" customHeight="1"/>
    <row r="71" s="10" customFormat="1" ht="39.950000000000003" customHeight="1"/>
    <row r="72" s="10" customFormat="1" ht="39.950000000000003" customHeight="1"/>
    <row r="73" s="10" customFormat="1" ht="39.950000000000003" customHeight="1"/>
    <row r="74" s="10" customFormat="1" ht="39.950000000000003" customHeight="1"/>
    <row r="75" s="10" customFormat="1" ht="39.950000000000003" customHeight="1"/>
    <row r="76" s="10" customFormat="1" ht="39.950000000000003" customHeight="1"/>
    <row r="77" s="10" customFormat="1" ht="39.950000000000003" customHeight="1"/>
    <row r="78" s="10" customFormat="1" ht="39.950000000000003" customHeight="1"/>
    <row r="79" s="10" customFormat="1" ht="39.950000000000003" customHeight="1"/>
    <row r="80" s="10" customFormat="1" ht="39.950000000000003" customHeight="1"/>
    <row r="81" s="10" customFormat="1" ht="39.950000000000003" customHeight="1"/>
    <row r="82" s="10" customFormat="1" ht="39.950000000000003" customHeight="1"/>
    <row r="83" s="10" customFormat="1" ht="39.950000000000003" customHeight="1"/>
    <row r="84" s="10" customFormat="1" ht="39.950000000000003" customHeight="1"/>
    <row r="85" s="10" customFormat="1" ht="39.950000000000003" customHeight="1"/>
    <row r="86" s="10" customFormat="1" ht="39.950000000000003" customHeight="1"/>
    <row r="87" s="10" customFormat="1" ht="39.950000000000003" customHeight="1"/>
    <row r="88" s="10" customFormat="1" ht="39.950000000000003" customHeight="1"/>
    <row r="89" s="10" customFormat="1" ht="39.950000000000003" customHeight="1"/>
    <row r="90" s="10" customFormat="1" ht="39.950000000000003" customHeight="1"/>
    <row r="91" s="10" customFormat="1" ht="39.950000000000003" customHeight="1"/>
    <row r="92" s="10" customFormat="1" ht="39.950000000000003" customHeight="1"/>
    <row r="93" s="10" customFormat="1" ht="39.950000000000003" customHeight="1"/>
    <row r="94" s="10" customFormat="1" ht="39.950000000000003" customHeight="1"/>
    <row r="95" s="10" customFormat="1" ht="39.950000000000003" customHeight="1"/>
    <row r="96" s="10" customFormat="1" ht="39.950000000000003" customHeight="1"/>
    <row r="97" s="10" customFormat="1" ht="39.950000000000003" customHeight="1"/>
    <row r="98" s="10" customFormat="1" ht="39.950000000000003" customHeight="1"/>
    <row r="99" s="10" customFormat="1" ht="39.950000000000003" customHeight="1"/>
    <row r="100" s="10" customFormat="1" ht="39.950000000000003" customHeight="1"/>
    <row r="101" s="10" customFormat="1" ht="39.950000000000003" customHeight="1"/>
    <row r="102" s="10" customFormat="1" ht="39.950000000000003" customHeight="1"/>
    <row r="103" s="10" customFormat="1" ht="39.950000000000003" customHeight="1"/>
    <row r="104" s="10" customFormat="1" ht="39.950000000000003" customHeight="1"/>
    <row r="105" s="10" customFormat="1" ht="39.950000000000003" customHeight="1"/>
    <row r="106" s="10" customFormat="1" ht="39.950000000000003" customHeight="1"/>
    <row r="107" s="10" customFormat="1" ht="39.950000000000003" customHeight="1"/>
    <row r="108" s="10" customFormat="1" ht="39.950000000000003" customHeight="1"/>
    <row r="109" s="10" customFormat="1" ht="39.950000000000003" customHeight="1"/>
    <row r="110" s="10" customFormat="1" ht="39.950000000000003" customHeight="1"/>
    <row r="111" s="10" customFormat="1" ht="39.950000000000003" customHeight="1"/>
    <row r="112" s="10" customFormat="1" ht="39.950000000000003" customHeight="1"/>
    <row r="113" s="10" customFormat="1" ht="39.950000000000003" customHeight="1"/>
    <row r="114" s="10" customFormat="1" ht="39.950000000000003" customHeight="1"/>
    <row r="115" s="10" customFormat="1" ht="39.950000000000003" customHeight="1"/>
    <row r="116" s="10" customFormat="1" ht="39.950000000000003" customHeight="1"/>
    <row r="117" s="10" customFormat="1" ht="39.950000000000003" customHeight="1"/>
    <row r="118" s="10" customFormat="1" ht="39.950000000000003" customHeight="1"/>
    <row r="119" s="10" customFormat="1" ht="39.950000000000003" customHeight="1"/>
    <row r="120" s="10" customFormat="1" ht="39.950000000000003" customHeight="1"/>
    <row r="121" s="10" customFormat="1" ht="39.950000000000003" customHeight="1"/>
    <row r="122" s="10" customFormat="1" ht="39.950000000000003" customHeight="1"/>
    <row r="123" s="10" customFormat="1" ht="39.950000000000003" customHeight="1"/>
    <row r="124" s="10" customFormat="1" ht="39.950000000000003" customHeight="1"/>
    <row r="125" s="10" customFormat="1" ht="39.950000000000003" customHeight="1"/>
    <row r="126" s="10" customFormat="1" ht="39.950000000000003" customHeight="1"/>
    <row r="127" s="10" customFormat="1" ht="39.950000000000003" customHeight="1"/>
    <row r="128" s="10" customFormat="1" ht="39.950000000000003" customHeight="1"/>
    <row r="129" s="10" customFormat="1" ht="39.950000000000003" customHeight="1"/>
    <row r="130" s="10" customFormat="1" ht="39.950000000000003" customHeight="1"/>
    <row r="131" s="10" customFormat="1" ht="39.950000000000003" customHeight="1"/>
    <row r="132" s="10" customFormat="1" ht="39.950000000000003" customHeight="1"/>
    <row r="133" s="10" customFormat="1" ht="39.950000000000003" customHeight="1"/>
    <row r="134" s="10" customFormat="1" ht="39.950000000000003" customHeight="1"/>
    <row r="135" s="10" customFormat="1" ht="39.950000000000003" customHeight="1"/>
    <row r="136" s="10" customFormat="1" ht="39.950000000000003" customHeight="1"/>
    <row r="137" s="10" customFormat="1" ht="39.950000000000003" customHeight="1"/>
    <row r="138" s="10" customFormat="1" ht="39.950000000000003" customHeight="1"/>
    <row r="139" s="10" customFormat="1" ht="39.950000000000003" customHeight="1"/>
    <row r="140" s="10" customFormat="1" ht="39.950000000000003" customHeight="1"/>
    <row r="141" s="10" customFormat="1" ht="39.950000000000003" customHeight="1"/>
    <row r="142" s="10" customFormat="1" ht="39.950000000000003" customHeight="1"/>
    <row r="143" s="10" customFormat="1" ht="39.950000000000003" customHeight="1"/>
    <row r="144" s="10" customFormat="1" ht="39.950000000000003" customHeight="1"/>
    <row r="145" s="10" customFormat="1" ht="39.950000000000003" customHeight="1"/>
    <row r="146" s="10" customFormat="1" ht="39.950000000000003" customHeight="1"/>
    <row r="147" s="10" customFormat="1" ht="39.950000000000003" customHeight="1"/>
    <row r="148" s="10" customFormat="1" ht="39.950000000000003" customHeight="1"/>
    <row r="149" s="10" customFormat="1" ht="39.950000000000003" customHeight="1"/>
    <row r="150" s="10" customFormat="1" ht="39.950000000000003" customHeight="1"/>
    <row r="151" s="10" customFormat="1" ht="39.950000000000003" customHeight="1"/>
    <row r="152" s="10" customFormat="1" ht="39.950000000000003" customHeight="1"/>
    <row r="153" s="10" customFormat="1" ht="39.950000000000003" customHeight="1"/>
    <row r="154" s="10" customFormat="1" ht="39.950000000000003" customHeight="1"/>
    <row r="155" s="10" customFormat="1" ht="39.950000000000003" customHeight="1"/>
    <row r="156" s="10" customFormat="1" ht="39.950000000000003" customHeight="1"/>
    <row r="157" s="10" customFormat="1" ht="39.950000000000003" customHeight="1"/>
    <row r="158" s="10" customFormat="1" ht="39.950000000000003" customHeight="1"/>
    <row r="159" s="10" customFormat="1" ht="39.950000000000003" customHeight="1"/>
    <row r="160" s="10" customFormat="1" ht="39.950000000000003" customHeight="1"/>
    <row r="161" s="10" customFormat="1" ht="39.950000000000003" customHeight="1"/>
    <row r="162" s="10" customFormat="1" ht="39.950000000000003" customHeight="1"/>
    <row r="163" s="10" customFormat="1" ht="39.950000000000003" customHeight="1"/>
    <row r="164" s="10" customFormat="1" ht="39.950000000000003" customHeight="1"/>
    <row r="165" s="10" customFormat="1" ht="39.950000000000003" customHeight="1"/>
    <row r="166" s="10" customFormat="1" ht="39.950000000000003" customHeight="1"/>
    <row r="167" s="10" customFormat="1" ht="39.950000000000003" customHeight="1"/>
    <row r="168" s="10" customFormat="1" ht="39.950000000000003" customHeight="1"/>
    <row r="169" s="10" customFormat="1" ht="39.950000000000003" customHeight="1"/>
  </sheetData>
  <sheetProtection algorithmName="SHA-512" hashValue="9sDJy2U3HXVYMlm0cBcDqy48GG3BOqNagIyQeepe/gjcMqmIzOeCzt1fLIUPccCK3K7XPRHKv0VTehwiBt76LQ==" saltValue="G98XvWlHni8TESqzmaduqg==" spinCount="100000" sheet="1" selectLockedCells="1"/>
  <mergeCells count="80">
    <mergeCell ref="B10:C10"/>
    <mergeCell ref="E10:F10"/>
    <mergeCell ref="AG10:AM11"/>
    <mergeCell ref="AN10:AT11"/>
    <mergeCell ref="B12:C12"/>
    <mergeCell ref="E12:F12"/>
    <mergeCell ref="AG12:AM12"/>
    <mergeCell ref="AN12:AT12"/>
    <mergeCell ref="I10:I12"/>
    <mergeCell ref="AC4:BN7"/>
    <mergeCell ref="C5:E5"/>
    <mergeCell ref="I5:J5"/>
    <mergeCell ref="C6:D6"/>
    <mergeCell ref="I6:J6"/>
    <mergeCell ref="A1:J1"/>
    <mergeCell ref="B2:D2"/>
    <mergeCell ref="I3:J3"/>
    <mergeCell ref="C4:G4"/>
    <mergeCell ref="I4:J4"/>
    <mergeCell ref="ER10:EZ11"/>
    <mergeCell ref="FA10:FI11"/>
    <mergeCell ref="FJ10:FR11"/>
    <mergeCell ref="B11:C11"/>
    <mergeCell ref="E11:F11"/>
    <mergeCell ref="CR10:CT12"/>
    <mergeCell ref="CV10:DE11"/>
    <mergeCell ref="DH10:DP11"/>
    <mergeCell ref="DQ10:DY11"/>
    <mergeCell ref="DZ10:EH11"/>
    <mergeCell ref="EI10:EQ11"/>
    <mergeCell ref="CV12:DE15"/>
    <mergeCell ref="DH12:DP15"/>
    <mergeCell ref="DQ12:DY15"/>
    <mergeCell ref="DZ12:EH15"/>
    <mergeCell ref="BB10:BH15"/>
    <mergeCell ref="EI12:EQ15"/>
    <mergeCell ref="ER12:EZ15"/>
    <mergeCell ref="FA12:FI15"/>
    <mergeCell ref="FJ12:FR15"/>
    <mergeCell ref="E13:F13"/>
    <mergeCell ref="AG13:AI14"/>
    <mergeCell ref="AJ13:AM14"/>
    <mergeCell ref="AN13:AP14"/>
    <mergeCell ref="AQ13:AT14"/>
    <mergeCell ref="AU13:AW14"/>
    <mergeCell ref="BI10:BO15"/>
    <mergeCell ref="BP10:BV15"/>
    <mergeCell ref="BW10:CC12"/>
    <mergeCell ref="CE10:CJ12"/>
    <mergeCell ref="CK10:CQ12"/>
    <mergeCell ref="AU10:BA11"/>
    <mergeCell ref="B14:C14"/>
    <mergeCell ref="E14:F14"/>
    <mergeCell ref="B15:C15"/>
    <mergeCell ref="E15:F15"/>
    <mergeCell ref="AG15:AM15"/>
    <mergeCell ref="I15:J15"/>
    <mergeCell ref="AR56:CT60"/>
    <mergeCell ref="B16:C16"/>
    <mergeCell ref="E16:F16"/>
    <mergeCell ref="B17:C17"/>
    <mergeCell ref="E17:F17"/>
    <mergeCell ref="AQ26:AZ30"/>
    <mergeCell ref="I17:J17"/>
    <mergeCell ref="AR31:CT35"/>
    <mergeCell ref="I16:J16"/>
    <mergeCell ref="AR36:CT40"/>
    <mergeCell ref="AR41:CT45"/>
    <mergeCell ref="AR46:CT50"/>
    <mergeCell ref="AR51:CT55"/>
    <mergeCell ref="AN15:AT15"/>
    <mergeCell ref="AX13:BA14"/>
    <mergeCell ref="BW13:BY14"/>
    <mergeCell ref="BZ13:CC14"/>
    <mergeCell ref="CE13:CJ15"/>
    <mergeCell ref="CK13:CQ15"/>
    <mergeCell ref="CR13:CT15"/>
    <mergeCell ref="AU15:BA15"/>
    <mergeCell ref="BW15:CC15"/>
    <mergeCell ref="AU12:BA12"/>
  </mergeCells>
  <phoneticPr fontId="2"/>
  <dataValidations count="2">
    <dataValidation imeMode="off" allowBlank="1" showInputMessage="1" showErrorMessage="1" sqref="G10:H17 D10:E17" xr:uid="{47BC96E9-70BD-4129-BBFA-0B5CA46BB1F5}"/>
    <dataValidation type="list" allowBlank="1" showInputMessage="1" showErrorMessage="1" sqref="F9" xr:uid="{5892F82E-E6EB-4ABB-9518-BC7CDA34FAB7}">
      <formula1>$F$30:$F$32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6539-BFFD-48E9-9E4D-441BB4BEFE5B}">
  <sheetPr>
    <tabColor theme="4" tint="0.79998168889431442"/>
    <pageSetUpPr fitToPage="1"/>
  </sheetPr>
  <dimension ref="A1:FR169"/>
  <sheetViews>
    <sheetView showZeros="0" view="pageBreakPreview" topLeftCell="A2" zoomScale="80" zoomScaleNormal="100" zoomScaleSheetLayoutView="80" workbookViewId="0">
      <selection activeCell="F20" sqref="F20"/>
    </sheetView>
  </sheetViews>
  <sheetFormatPr defaultColWidth="0.875" defaultRowHeight="5.0999999999999996" customHeight="1"/>
  <cols>
    <col min="1" max="1" width="4.25" style="10" bestFit="1" customWidth="1"/>
    <col min="2" max="2" width="18.375" style="10" customWidth="1"/>
    <col min="3" max="3" width="6.25" style="10" customWidth="1"/>
    <col min="4" max="4" width="20.625" style="10" customWidth="1"/>
    <col min="5" max="6" width="10.625" style="10" customWidth="1"/>
    <col min="7" max="7" width="20.625" style="10" customWidth="1"/>
    <col min="8" max="8" width="2.75" style="10" customWidth="1"/>
    <col min="9" max="9" width="9.25" style="10" customWidth="1"/>
    <col min="10" max="10" width="36.5" style="10" customWidth="1"/>
    <col min="11" max="14" width="10.75" style="10" customWidth="1"/>
    <col min="15" max="23" width="7.375" style="10" customWidth="1"/>
    <col min="24" max="16384" width="0.875" style="10"/>
  </cols>
  <sheetData>
    <row r="1" spans="1:174" ht="38.25" customHeight="1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74" ht="32.25" customHeight="1">
      <c r="B2" s="76" t="s">
        <v>28</v>
      </c>
      <c r="C2" s="76"/>
      <c r="D2" s="76"/>
      <c r="F2" s="12" t="s">
        <v>32</v>
      </c>
      <c r="G2" s="13">
        <v>45412</v>
      </c>
    </row>
    <row r="3" spans="1:174" ht="18.75" customHeight="1">
      <c r="I3" s="77" t="s">
        <v>35</v>
      </c>
      <c r="J3" s="78"/>
    </row>
    <row r="4" spans="1:174" ht="30" customHeight="1">
      <c r="B4" s="14" t="s">
        <v>33</v>
      </c>
      <c r="C4" s="79" t="s">
        <v>40</v>
      </c>
      <c r="D4" s="79"/>
      <c r="E4" s="79"/>
      <c r="F4" s="79"/>
      <c r="G4" s="79"/>
      <c r="I4" s="80" t="s">
        <v>36</v>
      </c>
      <c r="J4" s="81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</row>
    <row r="5" spans="1:174" ht="30" customHeight="1">
      <c r="B5" s="14" t="s">
        <v>25</v>
      </c>
      <c r="C5" s="70"/>
      <c r="D5" s="70"/>
      <c r="E5" s="70"/>
      <c r="F5" s="16" t="s">
        <v>30</v>
      </c>
      <c r="G5" s="15" t="s">
        <v>41</v>
      </c>
      <c r="I5" s="71" t="s">
        <v>37</v>
      </c>
      <c r="J5" s="72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</row>
    <row r="6" spans="1:174" ht="30" customHeight="1">
      <c r="B6" s="14" t="s">
        <v>0</v>
      </c>
      <c r="C6" s="70">
        <v>1695</v>
      </c>
      <c r="D6" s="70"/>
      <c r="I6" s="73" t="s">
        <v>38</v>
      </c>
      <c r="J6" s="74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</row>
    <row r="7" spans="1:174" ht="30" customHeight="1">
      <c r="I7" s="17" t="s">
        <v>7</v>
      </c>
      <c r="J7" s="18" t="s">
        <v>39</v>
      </c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</row>
    <row r="8" spans="1:174" ht="19.5" customHeight="1"/>
    <row r="9" spans="1:174" ht="30" customHeight="1">
      <c r="B9" s="19"/>
      <c r="C9" s="20"/>
      <c r="D9" s="21" t="s">
        <v>3</v>
      </c>
      <c r="E9" s="21" t="s">
        <v>1</v>
      </c>
      <c r="F9" s="22" t="s">
        <v>10</v>
      </c>
      <c r="G9" s="23" t="s">
        <v>2</v>
      </c>
      <c r="H9" s="24"/>
    </row>
    <row r="10" spans="1:174" ht="36.950000000000003" customHeight="1">
      <c r="A10" s="25" t="s">
        <v>12</v>
      </c>
      <c r="B10" s="142" t="s">
        <v>4</v>
      </c>
      <c r="C10" s="143"/>
      <c r="D10" s="7"/>
      <c r="E10" s="144">
        <f>IF($F$9="10%",D10*0.1,IF($F$9="軽 8%",D10*0.08,0))</f>
        <v>0</v>
      </c>
      <c r="F10" s="145"/>
      <c r="G10" s="45">
        <f>D10+E10</f>
        <v>0</v>
      </c>
      <c r="H10" s="4"/>
      <c r="I10" s="98" t="s">
        <v>29</v>
      </c>
      <c r="J10" s="51" t="s">
        <v>47</v>
      </c>
      <c r="AG10" s="96"/>
      <c r="AH10" s="97"/>
      <c r="AI10" s="97"/>
      <c r="AJ10" s="97"/>
      <c r="AK10" s="97"/>
      <c r="AL10" s="97"/>
      <c r="AM10" s="97"/>
      <c r="AN10" s="96"/>
      <c r="AO10" s="97"/>
      <c r="AP10" s="97"/>
      <c r="AQ10" s="97"/>
      <c r="AR10" s="97"/>
      <c r="AS10" s="97"/>
      <c r="AT10" s="97"/>
      <c r="AU10" s="96"/>
      <c r="AV10" s="97"/>
      <c r="AW10" s="97"/>
      <c r="AX10" s="97"/>
      <c r="AY10" s="97"/>
      <c r="AZ10" s="97"/>
      <c r="BA10" s="97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90"/>
      <c r="BY10" s="90"/>
      <c r="BZ10" s="90"/>
      <c r="CA10" s="90"/>
      <c r="CB10" s="90"/>
      <c r="CC10" s="90"/>
      <c r="CD10" s="26"/>
      <c r="CE10" s="108"/>
      <c r="CF10" s="109"/>
      <c r="CG10" s="109"/>
      <c r="CH10" s="109"/>
      <c r="CI10" s="109"/>
      <c r="CJ10" s="109"/>
      <c r="CK10" s="104"/>
      <c r="CL10" s="87"/>
      <c r="CM10" s="87"/>
      <c r="CN10" s="87"/>
      <c r="CO10" s="87"/>
      <c r="CP10" s="87"/>
      <c r="CQ10" s="87"/>
      <c r="CR10" s="86"/>
      <c r="CS10" s="87"/>
      <c r="CT10" s="87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H10" s="89"/>
      <c r="DI10" s="89"/>
      <c r="DJ10" s="89"/>
      <c r="DK10" s="89"/>
      <c r="DL10" s="89"/>
      <c r="DM10" s="90"/>
      <c r="DN10" s="90"/>
      <c r="DO10" s="90"/>
      <c r="DP10" s="90"/>
      <c r="DQ10" s="89"/>
      <c r="DR10" s="89"/>
      <c r="DS10" s="89"/>
      <c r="DT10" s="89"/>
      <c r="DU10" s="89"/>
      <c r="DV10" s="90"/>
      <c r="DW10" s="90"/>
      <c r="DX10" s="90"/>
      <c r="DY10" s="90"/>
      <c r="DZ10" s="89"/>
      <c r="EA10" s="89"/>
      <c r="EB10" s="89"/>
      <c r="EC10" s="89"/>
      <c r="ED10" s="89"/>
      <c r="EE10" s="90"/>
      <c r="EF10" s="90"/>
      <c r="EG10" s="90"/>
      <c r="EH10" s="90"/>
      <c r="EI10" s="89"/>
      <c r="EJ10" s="89"/>
      <c r="EK10" s="89"/>
      <c r="EL10" s="89"/>
      <c r="EM10" s="89"/>
      <c r="EN10" s="90"/>
      <c r="EO10" s="90"/>
      <c r="EP10" s="90"/>
      <c r="EQ10" s="90"/>
      <c r="ER10" s="105"/>
      <c r="ES10" s="105"/>
      <c r="ET10" s="105"/>
      <c r="EU10" s="105"/>
      <c r="EV10" s="105"/>
      <c r="EW10" s="106"/>
      <c r="EX10" s="106"/>
      <c r="EY10" s="106"/>
      <c r="EZ10" s="106"/>
      <c r="FA10" s="89"/>
      <c r="FB10" s="89"/>
      <c r="FC10" s="89"/>
      <c r="FD10" s="89"/>
      <c r="FE10" s="89"/>
      <c r="FF10" s="90"/>
      <c r="FG10" s="90"/>
      <c r="FH10" s="90"/>
      <c r="FI10" s="90"/>
      <c r="FJ10" s="89"/>
      <c r="FK10" s="89"/>
      <c r="FL10" s="89"/>
      <c r="FM10" s="89"/>
      <c r="FN10" s="89"/>
      <c r="FO10" s="90"/>
      <c r="FP10" s="90"/>
      <c r="FQ10" s="90"/>
      <c r="FR10" s="90"/>
    </row>
    <row r="11" spans="1:174" ht="36.950000000000003" customHeight="1">
      <c r="A11" s="25" t="s">
        <v>13</v>
      </c>
      <c r="B11" s="140" t="s">
        <v>5</v>
      </c>
      <c r="C11" s="141"/>
      <c r="D11" s="8"/>
      <c r="E11" s="138">
        <f>IF($F$9="10%",D11*0.1,IF($F$9="軽 8%",D11*0.08,0))</f>
        <v>0</v>
      </c>
      <c r="F11" s="139"/>
      <c r="G11" s="46">
        <f t="shared" ref="G11:G17" si="0">D11+E11</f>
        <v>0</v>
      </c>
      <c r="H11" s="4"/>
      <c r="I11" s="98"/>
      <c r="J11" s="51" t="s">
        <v>46</v>
      </c>
      <c r="K11" s="27"/>
      <c r="L11" s="27"/>
      <c r="M11" s="27"/>
      <c r="N11" s="2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90"/>
      <c r="BX11" s="90"/>
      <c r="BY11" s="90"/>
      <c r="BZ11" s="90"/>
      <c r="CA11" s="90"/>
      <c r="CB11" s="90"/>
      <c r="CC11" s="90"/>
      <c r="CE11" s="109"/>
      <c r="CF11" s="109"/>
      <c r="CG11" s="109"/>
      <c r="CH11" s="109"/>
      <c r="CI11" s="109"/>
      <c r="CJ11" s="109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H11" s="89"/>
      <c r="DI11" s="89"/>
      <c r="DJ11" s="89"/>
      <c r="DK11" s="89"/>
      <c r="DL11" s="89"/>
      <c r="DM11" s="90"/>
      <c r="DN11" s="90"/>
      <c r="DO11" s="90"/>
      <c r="DP11" s="90"/>
      <c r="DQ11" s="89"/>
      <c r="DR11" s="89"/>
      <c r="DS11" s="89"/>
      <c r="DT11" s="89"/>
      <c r="DU11" s="89"/>
      <c r="DV11" s="90"/>
      <c r="DW11" s="90"/>
      <c r="DX11" s="90"/>
      <c r="DY11" s="90"/>
      <c r="DZ11" s="89"/>
      <c r="EA11" s="89"/>
      <c r="EB11" s="89"/>
      <c r="EC11" s="89"/>
      <c r="ED11" s="89"/>
      <c r="EE11" s="90"/>
      <c r="EF11" s="90"/>
      <c r="EG11" s="90"/>
      <c r="EH11" s="90"/>
      <c r="EI11" s="89"/>
      <c r="EJ11" s="89"/>
      <c r="EK11" s="89"/>
      <c r="EL11" s="89"/>
      <c r="EM11" s="89"/>
      <c r="EN11" s="90"/>
      <c r="EO11" s="90"/>
      <c r="EP11" s="90"/>
      <c r="EQ11" s="90"/>
      <c r="ER11" s="105"/>
      <c r="ES11" s="105"/>
      <c r="ET11" s="105"/>
      <c r="EU11" s="105"/>
      <c r="EV11" s="105"/>
      <c r="EW11" s="106"/>
      <c r="EX11" s="106"/>
      <c r="EY11" s="106"/>
      <c r="EZ11" s="106"/>
      <c r="FA11" s="89"/>
      <c r="FB11" s="89"/>
      <c r="FC11" s="89"/>
      <c r="FD11" s="89"/>
      <c r="FE11" s="89"/>
      <c r="FF11" s="90"/>
      <c r="FG11" s="90"/>
      <c r="FH11" s="90"/>
      <c r="FI11" s="90"/>
      <c r="FJ11" s="89"/>
      <c r="FK11" s="89"/>
      <c r="FL11" s="89"/>
      <c r="FM11" s="89"/>
      <c r="FN11" s="89"/>
      <c r="FO11" s="90"/>
      <c r="FP11" s="90"/>
      <c r="FQ11" s="90"/>
      <c r="FR11" s="90"/>
    </row>
    <row r="12" spans="1:174" ht="36.950000000000003" customHeight="1">
      <c r="A12" s="25" t="s">
        <v>14</v>
      </c>
      <c r="B12" s="146" t="s">
        <v>20</v>
      </c>
      <c r="C12" s="147"/>
      <c r="D12" s="9">
        <f>D10+D11</f>
        <v>0</v>
      </c>
      <c r="E12" s="134">
        <f t="shared" ref="E12:E17" si="1">IF($F$9="10%",D12*0.1,IF($F$9="軽 8%",D12*0.08,0))</f>
        <v>0</v>
      </c>
      <c r="F12" s="135"/>
      <c r="G12" s="47">
        <f t="shared" si="0"/>
        <v>0</v>
      </c>
      <c r="H12" s="4"/>
      <c r="I12" s="98"/>
      <c r="J12" s="53" t="s">
        <v>45</v>
      </c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90"/>
      <c r="BX12" s="90"/>
      <c r="BY12" s="90"/>
      <c r="BZ12" s="90"/>
      <c r="CA12" s="90"/>
      <c r="CB12" s="90"/>
      <c r="CC12" s="90"/>
      <c r="CE12" s="109"/>
      <c r="CF12" s="109"/>
      <c r="CG12" s="109"/>
      <c r="CH12" s="109"/>
      <c r="CI12" s="109"/>
      <c r="CJ12" s="109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</row>
    <row r="13" spans="1:174" ht="36.950000000000003" customHeight="1">
      <c r="A13" s="25" t="s">
        <v>15</v>
      </c>
      <c r="B13" s="44" t="s">
        <v>6</v>
      </c>
      <c r="C13" s="48" t="str">
        <f>IFERROR(D13/D12,"")</f>
        <v/>
      </c>
      <c r="D13" s="9"/>
      <c r="E13" s="134">
        <f t="shared" si="1"/>
        <v>0</v>
      </c>
      <c r="F13" s="135"/>
      <c r="G13" s="47">
        <f t="shared" si="0"/>
        <v>0</v>
      </c>
      <c r="H13" s="4"/>
      <c r="I13" s="28" t="s">
        <v>34</v>
      </c>
      <c r="J13" s="6">
        <f>IF(G2="","",EOMONTH(G2,1))</f>
        <v>45443</v>
      </c>
      <c r="AG13" s="107"/>
      <c r="AH13" s="103"/>
      <c r="AI13" s="103"/>
      <c r="AJ13" s="107"/>
      <c r="AK13" s="103"/>
      <c r="AL13" s="103"/>
      <c r="AM13" s="103"/>
      <c r="AN13" s="107"/>
      <c r="AO13" s="103"/>
      <c r="AP13" s="103"/>
      <c r="AQ13" s="107"/>
      <c r="AR13" s="103"/>
      <c r="AS13" s="103"/>
      <c r="AT13" s="103"/>
      <c r="AU13" s="107"/>
      <c r="AV13" s="103"/>
      <c r="AW13" s="103"/>
      <c r="AX13" s="107"/>
      <c r="AY13" s="103"/>
      <c r="AZ13" s="103"/>
      <c r="BA13" s="103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107"/>
      <c r="BX13" s="103"/>
      <c r="BY13" s="103"/>
      <c r="BZ13" s="107"/>
      <c r="CA13" s="103"/>
      <c r="CB13" s="103"/>
      <c r="CC13" s="103"/>
      <c r="CE13" s="108"/>
      <c r="CF13" s="109"/>
      <c r="CG13" s="109"/>
      <c r="CH13" s="109"/>
      <c r="CI13" s="109"/>
      <c r="CJ13" s="109"/>
      <c r="CK13" s="104"/>
      <c r="CL13" s="87"/>
      <c r="CM13" s="87"/>
      <c r="CN13" s="87"/>
      <c r="CO13" s="87"/>
      <c r="CP13" s="87"/>
      <c r="CQ13" s="87"/>
      <c r="CR13" s="86"/>
      <c r="CS13" s="87"/>
      <c r="CT13" s="87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</row>
    <row r="14" spans="1:174" ht="36.950000000000003" customHeight="1">
      <c r="A14" s="25" t="s">
        <v>16</v>
      </c>
      <c r="B14" s="132" t="s">
        <v>21</v>
      </c>
      <c r="C14" s="133"/>
      <c r="D14" s="9">
        <f>D13*0.9</f>
        <v>0</v>
      </c>
      <c r="E14" s="134">
        <f t="shared" si="1"/>
        <v>0</v>
      </c>
      <c r="F14" s="135"/>
      <c r="G14" s="47">
        <f t="shared" si="0"/>
        <v>0</v>
      </c>
      <c r="H14" s="4"/>
      <c r="I14" s="31" t="s">
        <v>43</v>
      </c>
      <c r="J14" s="32"/>
      <c r="AG14" s="107"/>
      <c r="AH14" s="103"/>
      <c r="AI14" s="103"/>
      <c r="AJ14" s="107"/>
      <c r="AK14" s="103"/>
      <c r="AL14" s="103"/>
      <c r="AM14" s="103"/>
      <c r="AN14" s="107"/>
      <c r="AO14" s="103"/>
      <c r="AP14" s="103"/>
      <c r="AQ14" s="107"/>
      <c r="AR14" s="103"/>
      <c r="AS14" s="103"/>
      <c r="AT14" s="103"/>
      <c r="AU14" s="107"/>
      <c r="AV14" s="103"/>
      <c r="AW14" s="103"/>
      <c r="AX14" s="107"/>
      <c r="AY14" s="103"/>
      <c r="AZ14" s="103"/>
      <c r="BA14" s="103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107"/>
      <c r="BX14" s="103"/>
      <c r="BY14" s="103"/>
      <c r="BZ14" s="107"/>
      <c r="CA14" s="103"/>
      <c r="CB14" s="103"/>
      <c r="CC14" s="103"/>
      <c r="CE14" s="109"/>
      <c r="CF14" s="109"/>
      <c r="CG14" s="109"/>
      <c r="CH14" s="109"/>
      <c r="CI14" s="109"/>
      <c r="CJ14" s="109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</row>
    <row r="15" spans="1:174" ht="36.950000000000003" customHeight="1" thickBot="1">
      <c r="A15" s="25" t="s">
        <v>17</v>
      </c>
      <c r="B15" s="136" t="s">
        <v>22</v>
      </c>
      <c r="C15" s="137"/>
      <c r="D15" s="9"/>
      <c r="E15" s="138">
        <f t="shared" si="1"/>
        <v>0</v>
      </c>
      <c r="F15" s="139"/>
      <c r="G15" s="47">
        <f t="shared" si="0"/>
        <v>0</v>
      </c>
      <c r="H15" s="4"/>
      <c r="I15" s="116"/>
      <c r="J15" s="116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103"/>
      <c r="BX15" s="103"/>
      <c r="BY15" s="103"/>
      <c r="BZ15" s="103"/>
      <c r="CA15" s="103"/>
      <c r="CB15" s="103"/>
      <c r="CC15" s="103"/>
      <c r="CE15" s="109"/>
      <c r="CF15" s="109"/>
      <c r="CG15" s="109"/>
      <c r="CH15" s="109"/>
      <c r="CI15" s="109"/>
      <c r="CJ15" s="109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</row>
    <row r="16" spans="1:174" ht="36.950000000000003" customHeight="1" thickBot="1">
      <c r="A16" s="25" t="s">
        <v>18</v>
      </c>
      <c r="B16" s="127" t="s">
        <v>44</v>
      </c>
      <c r="C16" s="148"/>
      <c r="D16" s="5">
        <v>450000</v>
      </c>
      <c r="E16" s="119">
        <f t="shared" si="1"/>
        <v>45000</v>
      </c>
      <c r="F16" s="120"/>
      <c r="G16" s="41">
        <f t="shared" si="0"/>
        <v>495000</v>
      </c>
      <c r="H16" s="4"/>
      <c r="I16" s="116"/>
      <c r="J16" s="116"/>
    </row>
    <row r="17" spans="1:98" ht="36.950000000000003" customHeight="1">
      <c r="A17" s="25" t="s">
        <v>19</v>
      </c>
      <c r="B17" s="128" t="s">
        <v>24</v>
      </c>
      <c r="C17" s="129"/>
      <c r="D17" s="49">
        <f>D12-D14</f>
        <v>0</v>
      </c>
      <c r="E17" s="130">
        <f t="shared" si="1"/>
        <v>0</v>
      </c>
      <c r="F17" s="131"/>
      <c r="G17" s="50">
        <f t="shared" si="0"/>
        <v>0</v>
      </c>
      <c r="H17" s="4"/>
      <c r="I17" s="116"/>
      <c r="J17" s="116"/>
    </row>
    <row r="18" spans="1:98" ht="39.950000000000003" customHeight="1">
      <c r="C18" s="150" t="s">
        <v>84</v>
      </c>
    </row>
    <row r="19" spans="1:98" ht="39.950000000000003" customHeight="1"/>
    <row r="20" spans="1:98" ht="39.950000000000003" customHeight="1"/>
    <row r="21" spans="1:98" ht="39.950000000000003" customHeight="1"/>
    <row r="22" spans="1:98" ht="39.950000000000003" customHeight="1"/>
    <row r="23" spans="1:98" ht="39.950000000000003" customHeight="1"/>
    <row r="24" spans="1:98" ht="39.950000000000003" customHeight="1"/>
    <row r="25" spans="1:98" ht="39.950000000000003" customHeight="1"/>
    <row r="26" spans="1:98" ht="39.950000000000003" customHeight="1">
      <c r="AQ26" s="110"/>
      <c r="AR26" s="110"/>
      <c r="AS26" s="110"/>
      <c r="AT26" s="110"/>
      <c r="AU26" s="110"/>
      <c r="AV26" s="111"/>
      <c r="AW26" s="111"/>
      <c r="AX26" s="111"/>
      <c r="AY26" s="111"/>
      <c r="AZ26" s="111"/>
    </row>
    <row r="27" spans="1:98" ht="39.950000000000003" customHeight="1">
      <c r="AQ27" s="110"/>
      <c r="AR27" s="110"/>
      <c r="AS27" s="110"/>
      <c r="AT27" s="110"/>
      <c r="AU27" s="110"/>
      <c r="AV27" s="111"/>
      <c r="AW27" s="111"/>
      <c r="AX27" s="111"/>
      <c r="AY27" s="111"/>
      <c r="AZ27" s="111"/>
    </row>
    <row r="28" spans="1:98" ht="39.950000000000003" customHeight="1">
      <c r="AQ28" s="110"/>
      <c r="AR28" s="110"/>
      <c r="AS28" s="110"/>
      <c r="AT28" s="110"/>
      <c r="AU28" s="110"/>
      <c r="AV28" s="111"/>
      <c r="AW28" s="111"/>
      <c r="AX28" s="111"/>
      <c r="AY28" s="111"/>
      <c r="AZ28" s="111"/>
    </row>
    <row r="29" spans="1:98" ht="39.950000000000003" customHeight="1">
      <c r="AQ29" s="110"/>
      <c r="AR29" s="110"/>
      <c r="AS29" s="110"/>
      <c r="AT29" s="110"/>
      <c r="AU29" s="110"/>
      <c r="AV29" s="111"/>
      <c r="AW29" s="111"/>
      <c r="AX29" s="111"/>
      <c r="AY29" s="111"/>
      <c r="AZ29" s="111"/>
    </row>
    <row r="30" spans="1:98" ht="39.950000000000003" customHeight="1">
      <c r="F30" s="33" t="s">
        <v>11</v>
      </c>
      <c r="AQ30" s="110"/>
      <c r="AR30" s="110"/>
      <c r="AS30" s="110"/>
      <c r="AT30" s="110"/>
      <c r="AU30" s="110"/>
      <c r="AV30" s="111"/>
      <c r="AW30" s="111"/>
      <c r="AX30" s="111"/>
      <c r="AY30" s="111"/>
      <c r="AZ30" s="111"/>
    </row>
    <row r="31" spans="1:98" ht="39.950000000000003" customHeight="1">
      <c r="F31" s="33" t="s">
        <v>8</v>
      </c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</row>
    <row r="32" spans="1:98" ht="39.950000000000003" customHeight="1">
      <c r="F32" s="33" t="s">
        <v>9</v>
      </c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</row>
    <row r="33" spans="3:98" ht="39.950000000000003" customHeight="1">
      <c r="C33" s="34"/>
      <c r="D33" s="34"/>
      <c r="E33" s="34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</row>
    <row r="34" spans="3:98" ht="39.950000000000003" customHeight="1">
      <c r="N34" s="34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</row>
    <row r="35" spans="3:98" ht="39.950000000000003" customHeight="1">
      <c r="N35" s="34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</row>
    <row r="36" spans="3:98" ht="39.950000000000003" customHeight="1">
      <c r="N36" s="34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</row>
    <row r="37" spans="3:98" ht="39.950000000000003" customHeight="1"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</row>
    <row r="38" spans="3:98" ht="39.950000000000003" customHeight="1"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</row>
    <row r="39" spans="3:98" ht="39.950000000000003" customHeight="1"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</row>
    <row r="40" spans="3:98" ht="39.950000000000003" customHeight="1"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</row>
    <row r="41" spans="3:98" ht="39.950000000000003" customHeight="1"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</row>
    <row r="42" spans="3:98" ht="39.950000000000003" customHeight="1"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</row>
    <row r="43" spans="3:98" ht="39.950000000000003" customHeight="1"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</row>
    <row r="44" spans="3:98" ht="39.950000000000003" customHeight="1"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</row>
    <row r="45" spans="3:98" ht="39.950000000000003" customHeight="1"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</row>
    <row r="46" spans="3:98" ht="39.950000000000003" customHeight="1">
      <c r="C46" s="35"/>
      <c r="D46" s="35"/>
      <c r="E46" s="35"/>
      <c r="F46" s="29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</row>
    <row r="47" spans="3:98" ht="39.950000000000003" customHeight="1">
      <c r="F47" s="29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</row>
    <row r="48" spans="3:98" ht="39.950000000000003" customHeight="1">
      <c r="K48" s="29"/>
      <c r="L48" s="29"/>
      <c r="M48" s="29"/>
      <c r="N48" s="29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7"/>
      <c r="CP48" s="87"/>
      <c r="CQ48" s="87"/>
      <c r="CR48" s="87"/>
      <c r="CS48" s="87"/>
      <c r="CT48" s="87"/>
    </row>
    <row r="49" spans="44:98" ht="39.950000000000003" customHeight="1"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87"/>
      <c r="CQ49" s="87"/>
      <c r="CR49" s="87"/>
      <c r="CS49" s="87"/>
      <c r="CT49" s="87"/>
    </row>
    <row r="50" spans="44:98" ht="39.950000000000003" customHeight="1"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</row>
    <row r="51" spans="44:98" ht="39.950000000000003" customHeight="1"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87"/>
      <c r="CS51" s="87"/>
      <c r="CT51" s="87"/>
    </row>
    <row r="52" spans="44:98" ht="39.950000000000003" customHeight="1"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</row>
    <row r="53" spans="44:98" ht="39.950000000000003" customHeight="1"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</row>
    <row r="54" spans="44:98" ht="39.950000000000003" customHeight="1"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</row>
    <row r="55" spans="44:98" ht="39.950000000000003" customHeight="1"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</row>
    <row r="56" spans="44:98" ht="39.950000000000003" customHeight="1"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</row>
    <row r="57" spans="44:98" ht="39.950000000000003" customHeight="1"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</row>
    <row r="58" spans="44:98" ht="39.950000000000003" customHeight="1"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</row>
    <row r="59" spans="44:98" ht="39.950000000000003" customHeight="1"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</row>
    <row r="60" spans="44:98" ht="39.950000000000003" customHeight="1"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</row>
    <row r="61" spans="44:98" ht="39.950000000000003" customHeight="1"/>
    <row r="62" spans="44:98" ht="39.950000000000003" customHeight="1"/>
    <row r="63" spans="44:98" ht="39.950000000000003" customHeight="1"/>
    <row r="64" spans="44:98" ht="39.950000000000003" customHeight="1"/>
    <row r="65" s="10" customFormat="1" ht="39.950000000000003" customHeight="1"/>
    <row r="66" s="10" customFormat="1" ht="39.950000000000003" customHeight="1"/>
    <row r="67" s="10" customFormat="1" ht="39.950000000000003" customHeight="1"/>
    <row r="68" s="10" customFormat="1" ht="39.950000000000003" customHeight="1"/>
    <row r="69" s="10" customFormat="1" ht="39.950000000000003" customHeight="1"/>
    <row r="70" s="10" customFormat="1" ht="39.950000000000003" customHeight="1"/>
    <row r="71" s="10" customFormat="1" ht="39.950000000000003" customHeight="1"/>
    <row r="72" s="10" customFormat="1" ht="39.950000000000003" customHeight="1"/>
    <row r="73" s="10" customFormat="1" ht="39.950000000000003" customHeight="1"/>
    <row r="74" s="10" customFormat="1" ht="39.950000000000003" customHeight="1"/>
    <row r="75" s="10" customFormat="1" ht="39.950000000000003" customHeight="1"/>
    <row r="76" s="10" customFormat="1" ht="39.950000000000003" customHeight="1"/>
    <row r="77" s="10" customFormat="1" ht="39.950000000000003" customHeight="1"/>
    <row r="78" s="10" customFormat="1" ht="39.950000000000003" customHeight="1"/>
    <row r="79" s="10" customFormat="1" ht="39.950000000000003" customHeight="1"/>
    <row r="80" s="10" customFormat="1" ht="39.950000000000003" customHeight="1"/>
    <row r="81" s="10" customFormat="1" ht="39.950000000000003" customHeight="1"/>
    <row r="82" s="10" customFormat="1" ht="39.950000000000003" customHeight="1"/>
    <row r="83" s="10" customFormat="1" ht="39.950000000000003" customHeight="1"/>
    <row r="84" s="10" customFormat="1" ht="39.950000000000003" customHeight="1"/>
    <row r="85" s="10" customFormat="1" ht="39.950000000000003" customHeight="1"/>
    <row r="86" s="10" customFormat="1" ht="39.950000000000003" customHeight="1"/>
    <row r="87" s="10" customFormat="1" ht="39.950000000000003" customHeight="1"/>
    <row r="88" s="10" customFormat="1" ht="39.950000000000003" customHeight="1"/>
    <row r="89" s="10" customFormat="1" ht="39.950000000000003" customHeight="1"/>
    <row r="90" s="10" customFormat="1" ht="39.950000000000003" customHeight="1"/>
    <row r="91" s="10" customFormat="1" ht="39.950000000000003" customHeight="1"/>
    <row r="92" s="10" customFormat="1" ht="39.950000000000003" customHeight="1"/>
    <row r="93" s="10" customFormat="1" ht="39.950000000000003" customHeight="1"/>
    <row r="94" s="10" customFormat="1" ht="39.950000000000003" customHeight="1"/>
    <row r="95" s="10" customFormat="1" ht="39.950000000000003" customHeight="1"/>
    <row r="96" s="10" customFormat="1" ht="39.950000000000003" customHeight="1"/>
    <row r="97" s="10" customFormat="1" ht="39.950000000000003" customHeight="1"/>
    <row r="98" s="10" customFormat="1" ht="39.950000000000003" customHeight="1"/>
    <row r="99" s="10" customFormat="1" ht="39.950000000000003" customHeight="1"/>
    <row r="100" s="10" customFormat="1" ht="39.950000000000003" customHeight="1"/>
    <row r="101" s="10" customFormat="1" ht="39.950000000000003" customHeight="1"/>
    <row r="102" s="10" customFormat="1" ht="39.950000000000003" customHeight="1"/>
    <row r="103" s="10" customFormat="1" ht="39.950000000000003" customHeight="1"/>
    <row r="104" s="10" customFormat="1" ht="39.950000000000003" customHeight="1"/>
    <row r="105" s="10" customFormat="1" ht="39.950000000000003" customHeight="1"/>
    <row r="106" s="10" customFormat="1" ht="39.950000000000003" customHeight="1"/>
    <row r="107" s="10" customFormat="1" ht="39.950000000000003" customHeight="1"/>
    <row r="108" s="10" customFormat="1" ht="39.950000000000003" customHeight="1"/>
    <row r="109" s="10" customFormat="1" ht="39.950000000000003" customHeight="1"/>
    <row r="110" s="10" customFormat="1" ht="39.950000000000003" customHeight="1"/>
    <row r="111" s="10" customFormat="1" ht="39.950000000000003" customHeight="1"/>
    <row r="112" s="10" customFormat="1" ht="39.950000000000003" customHeight="1"/>
    <row r="113" s="10" customFormat="1" ht="39.950000000000003" customHeight="1"/>
    <row r="114" s="10" customFormat="1" ht="39.950000000000003" customHeight="1"/>
    <row r="115" s="10" customFormat="1" ht="39.950000000000003" customHeight="1"/>
    <row r="116" s="10" customFormat="1" ht="39.950000000000003" customHeight="1"/>
    <row r="117" s="10" customFormat="1" ht="39.950000000000003" customHeight="1"/>
    <row r="118" s="10" customFormat="1" ht="39.950000000000003" customHeight="1"/>
    <row r="119" s="10" customFormat="1" ht="39.950000000000003" customHeight="1"/>
    <row r="120" s="10" customFormat="1" ht="39.950000000000003" customHeight="1"/>
    <row r="121" s="10" customFormat="1" ht="39.950000000000003" customHeight="1"/>
    <row r="122" s="10" customFormat="1" ht="39.950000000000003" customHeight="1"/>
    <row r="123" s="10" customFormat="1" ht="39.950000000000003" customHeight="1"/>
    <row r="124" s="10" customFormat="1" ht="39.950000000000003" customHeight="1"/>
    <row r="125" s="10" customFormat="1" ht="39.950000000000003" customHeight="1"/>
    <row r="126" s="10" customFormat="1" ht="39.950000000000003" customHeight="1"/>
    <row r="127" s="10" customFormat="1" ht="39.950000000000003" customHeight="1"/>
    <row r="128" s="10" customFormat="1" ht="39.950000000000003" customHeight="1"/>
    <row r="129" s="10" customFormat="1" ht="39.950000000000003" customHeight="1"/>
    <row r="130" s="10" customFormat="1" ht="39.950000000000003" customHeight="1"/>
    <row r="131" s="10" customFormat="1" ht="39.950000000000003" customHeight="1"/>
    <row r="132" s="10" customFormat="1" ht="39.950000000000003" customHeight="1"/>
    <row r="133" s="10" customFormat="1" ht="39.950000000000003" customHeight="1"/>
    <row r="134" s="10" customFormat="1" ht="39.950000000000003" customHeight="1"/>
    <row r="135" s="10" customFormat="1" ht="39.950000000000003" customHeight="1"/>
    <row r="136" s="10" customFormat="1" ht="39.950000000000003" customHeight="1"/>
    <row r="137" s="10" customFormat="1" ht="39.950000000000003" customHeight="1"/>
    <row r="138" s="10" customFormat="1" ht="39.950000000000003" customHeight="1"/>
    <row r="139" s="10" customFormat="1" ht="39.950000000000003" customHeight="1"/>
    <row r="140" s="10" customFormat="1" ht="39.950000000000003" customHeight="1"/>
    <row r="141" s="10" customFormat="1" ht="39.950000000000003" customHeight="1"/>
    <row r="142" s="10" customFormat="1" ht="39.950000000000003" customHeight="1"/>
    <row r="143" s="10" customFormat="1" ht="39.950000000000003" customHeight="1"/>
    <row r="144" s="10" customFormat="1" ht="39.950000000000003" customHeight="1"/>
    <row r="145" s="10" customFormat="1" ht="39.950000000000003" customHeight="1"/>
    <row r="146" s="10" customFormat="1" ht="39.950000000000003" customHeight="1"/>
    <row r="147" s="10" customFormat="1" ht="39.950000000000003" customHeight="1"/>
    <row r="148" s="10" customFormat="1" ht="39.950000000000003" customHeight="1"/>
    <row r="149" s="10" customFormat="1" ht="39.950000000000003" customHeight="1"/>
    <row r="150" s="10" customFormat="1" ht="39.950000000000003" customHeight="1"/>
    <row r="151" s="10" customFormat="1" ht="39.950000000000003" customHeight="1"/>
    <row r="152" s="10" customFormat="1" ht="39.950000000000003" customHeight="1"/>
    <row r="153" s="10" customFormat="1" ht="39.950000000000003" customHeight="1"/>
    <row r="154" s="10" customFormat="1" ht="39.950000000000003" customHeight="1"/>
    <row r="155" s="10" customFormat="1" ht="39.950000000000003" customHeight="1"/>
    <row r="156" s="10" customFormat="1" ht="39.950000000000003" customHeight="1"/>
    <row r="157" s="10" customFormat="1" ht="39.950000000000003" customHeight="1"/>
    <row r="158" s="10" customFormat="1" ht="39.950000000000003" customHeight="1"/>
    <row r="159" s="10" customFormat="1" ht="39.950000000000003" customHeight="1"/>
    <row r="160" s="10" customFormat="1" ht="39.950000000000003" customHeight="1"/>
    <row r="161" s="10" customFormat="1" ht="39.950000000000003" customHeight="1"/>
    <row r="162" s="10" customFormat="1" ht="39.950000000000003" customHeight="1"/>
    <row r="163" s="10" customFormat="1" ht="39.950000000000003" customHeight="1"/>
    <row r="164" s="10" customFormat="1" ht="39.950000000000003" customHeight="1"/>
    <row r="165" s="10" customFormat="1" ht="39.950000000000003" customHeight="1"/>
    <row r="166" s="10" customFormat="1" ht="39.950000000000003" customHeight="1"/>
    <row r="167" s="10" customFormat="1" ht="39.950000000000003" customHeight="1"/>
    <row r="168" s="10" customFormat="1" ht="39.950000000000003" customHeight="1"/>
    <row r="169" s="10" customFormat="1" ht="39.950000000000003" customHeight="1"/>
  </sheetData>
  <sheetProtection algorithmName="SHA-512" hashValue="/qqmWc5lotOYyTHLZQs3NBstzbiRhCF+W/v8OSFzvEgX+kalbEOOpGp54PmSFEED8429ufOxMDEkzcKxEvKbkA==" saltValue="QeYHWfy19DPGc02u96BcYw==" spinCount="100000" sheet="1" selectLockedCells="1"/>
  <mergeCells count="80">
    <mergeCell ref="AC4:BN7"/>
    <mergeCell ref="C5:E5"/>
    <mergeCell ref="I5:J5"/>
    <mergeCell ref="C6:D6"/>
    <mergeCell ref="I6:J6"/>
    <mergeCell ref="A1:J1"/>
    <mergeCell ref="B2:D2"/>
    <mergeCell ref="I3:J3"/>
    <mergeCell ref="C4:G4"/>
    <mergeCell ref="I4:J4"/>
    <mergeCell ref="B12:C12"/>
    <mergeCell ref="E12:F12"/>
    <mergeCell ref="AG12:AM12"/>
    <mergeCell ref="AN12:AT12"/>
    <mergeCell ref="AU12:BA12"/>
    <mergeCell ref="I10:I12"/>
    <mergeCell ref="E10:F10"/>
    <mergeCell ref="AG10:AM11"/>
    <mergeCell ref="AN10:AT11"/>
    <mergeCell ref="ER10:EZ11"/>
    <mergeCell ref="FA10:FI11"/>
    <mergeCell ref="FJ10:FR11"/>
    <mergeCell ref="B11:C11"/>
    <mergeCell ref="E11:F11"/>
    <mergeCell ref="CR10:CT12"/>
    <mergeCell ref="CV10:DE11"/>
    <mergeCell ref="DH10:DP11"/>
    <mergeCell ref="DQ10:DY11"/>
    <mergeCell ref="DZ10:EH11"/>
    <mergeCell ref="EI10:EQ11"/>
    <mergeCell ref="CV12:DE15"/>
    <mergeCell ref="DH12:DP15"/>
    <mergeCell ref="DQ12:DY15"/>
    <mergeCell ref="DZ12:EH15"/>
    <mergeCell ref="B10:C10"/>
    <mergeCell ref="E13:F13"/>
    <mergeCell ref="AG13:AI14"/>
    <mergeCell ref="AJ13:AM14"/>
    <mergeCell ref="AN13:AP14"/>
    <mergeCell ref="AQ13:AT14"/>
    <mergeCell ref="CR13:CT15"/>
    <mergeCell ref="EI12:EQ15"/>
    <mergeCell ref="ER12:EZ15"/>
    <mergeCell ref="FA12:FI15"/>
    <mergeCell ref="FJ12:FR15"/>
    <mergeCell ref="AX13:BA14"/>
    <mergeCell ref="BW13:BY14"/>
    <mergeCell ref="BZ13:CC14"/>
    <mergeCell ref="CE13:CJ15"/>
    <mergeCell ref="CK13:CQ15"/>
    <mergeCell ref="BB10:BH15"/>
    <mergeCell ref="BI10:BO15"/>
    <mergeCell ref="BP10:BV15"/>
    <mergeCell ref="BW10:CC12"/>
    <mergeCell ref="CE10:CJ12"/>
    <mergeCell ref="CK10:CQ12"/>
    <mergeCell ref="AU10:BA11"/>
    <mergeCell ref="AU13:AW14"/>
    <mergeCell ref="B14:C14"/>
    <mergeCell ref="E14:F14"/>
    <mergeCell ref="B15:C15"/>
    <mergeCell ref="E15:F15"/>
    <mergeCell ref="I15:J15"/>
    <mergeCell ref="AN15:AT15"/>
    <mergeCell ref="AU15:BA15"/>
    <mergeCell ref="BW15:CC15"/>
    <mergeCell ref="B16:C16"/>
    <mergeCell ref="E16:F16"/>
    <mergeCell ref="I16:J16"/>
    <mergeCell ref="AG15:AM15"/>
    <mergeCell ref="AR41:CT45"/>
    <mergeCell ref="AR46:CT50"/>
    <mergeCell ref="AR51:CT55"/>
    <mergeCell ref="AR56:CT60"/>
    <mergeCell ref="B17:C17"/>
    <mergeCell ref="E17:F17"/>
    <mergeCell ref="I17:J17"/>
    <mergeCell ref="AQ26:AZ30"/>
    <mergeCell ref="AR31:CT35"/>
    <mergeCell ref="AR36:CT40"/>
  </mergeCells>
  <phoneticPr fontId="2"/>
  <dataValidations count="2">
    <dataValidation type="list" allowBlank="1" showInputMessage="1" showErrorMessage="1" sqref="F9" xr:uid="{C93BE048-4005-4CCF-B333-1E4A6219B807}">
      <formula1>$F$30:$F$32</formula1>
    </dataValidation>
    <dataValidation imeMode="off" allowBlank="1" showInputMessage="1" showErrorMessage="1" sqref="G10:H17 D10:E17" xr:uid="{5D122365-A810-491F-B946-D37E19979646}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321C-F91F-45C2-A28E-6D60CAF2F15E}">
  <sheetPr>
    <tabColor rgb="FF0070C0"/>
    <pageSetUpPr fitToPage="1"/>
  </sheetPr>
  <dimension ref="A1:A35"/>
  <sheetViews>
    <sheetView view="pageBreakPreview" topLeftCell="A4" zoomScale="98" zoomScaleNormal="100" zoomScaleSheetLayoutView="98" workbookViewId="0"/>
  </sheetViews>
  <sheetFormatPr defaultRowHeight="13.5"/>
  <cols>
    <col min="10" max="10" width="16.75" customWidth="1"/>
  </cols>
  <sheetData>
    <row r="1" spans="1:1" ht="21" customHeight="1">
      <c r="A1" s="54" t="s">
        <v>48</v>
      </c>
    </row>
    <row r="2" spans="1:1" ht="21" customHeight="1">
      <c r="A2" s="55" t="s">
        <v>58</v>
      </c>
    </row>
    <row r="3" spans="1:1" ht="21" customHeight="1">
      <c r="A3" s="55" t="s">
        <v>59</v>
      </c>
    </row>
    <row r="4" spans="1:1" ht="21" customHeight="1">
      <c r="A4" s="55"/>
    </row>
    <row r="5" spans="1:1" ht="21" customHeight="1">
      <c r="A5" s="54" t="s">
        <v>49</v>
      </c>
    </row>
    <row r="6" spans="1:1" ht="21" customHeight="1">
      <c r="A6" s="55" t="s">
        <v>50</v>
      </c>
    </row>
    <row r="7" spans="1:1" ht="21" customHeight="1">
      <c r="A7" s="55" t="s">
        <v>51</v>
      </c>
    </row>
    <row r="8" spans="1:1" ht="21" customHeight="1"/>
    <row r="9" spans="1:1" ht="21" customHeight="1">
      <c r="A9" s="55"/>
    </row>
    <row r="10" spans="1:1" ht="21" customHeight="1">
      <c r="A10" s="55"/>
    </row>
    <row r="11" spans="1:1" ht="21" customHeight="1">
      <c r="A11" s="55"/>
    </row>
    <row r="12" spans="1:1" ht="21" customHeight="1">
      <c r="A12" s="55"/>
    </row>
    <row r="13" spans="1:1" ht="21" customHeight="1">
      <c r="A13" s="54" t="s">
        <v>52</v>
      </c>
    </row>
    <row r="14" spans="1:1" ht="21" customHeight="1">
      <c r="A14" s="55" t="s">
        <v>53</v>
      </c>
    </row>
    <row r="15" spans="1:1" ht="21" customHeight="1">
      <c r="A15" s="56"/>
    </row>
    <row r="16" spans="1:1" ht="21" customHeight="1">
      <c r="A16" s="57" t="s">
        <v>54</v>
      </c>
    </row>
    <row r="17" spans="1:1" ht="21" customHeight="1">
      <c r="A17" s="54" t="s">
        <v>55</v>
      </c>
    </row>
    <row r="18" spans="1:1" ht="21" customHeight="1">
      <c r="A18" s="55" t="s">
        <v>60</v>
      </c>
    </row>
    <row r="19" spans="1:1" ht="21" customHeight="1">
      <c r="A19" s="55" t="s">
        <v>61</v>
      </c>
    </row>
    <row r="20" spans="1:1" ht="21" customHeight="1">
      <c r="A20" s="55" t="s">
        <v>56</v>
      </c>
    </row>
    <row r="21" spans="1:1" ht="21" customHeight="1">
      <c r="A21" s="58"/>
    </row>
    <row r="22" spans="1:1" ht="21" customHeight="1">
      <c r="A22" s="59" t="s">
        <v>57</v>
      </c>
    </row>
    <row r="23" spans="1:1" ht="21" customHeight="1">
      <c r="A23" s="55" t="s">
        <v>62</v>
      </c>
    </row>
    <row r="24" spans="1:1" ht="21" customHeight="1">
      <c r="A24" s="61" t="s">
        <v>63</v>
      </c>
    </row>
    <row r="25" spans="1:1" ht="21" customHeight="1">
      <c r="A25" s="61" t="s">
        <v>64</v>
      </c>
    </row>
    <row r="26" spans="1:1" ht="21" customHeight="1"/>
    <row r="27" spans="1:1" ht="21" customHeight="1"/>
    <row r="28" spans="1:1" ht="21" customHeight="1"/>
    <row r="29" spans="1:1" ht="21" customHeight="1"/>
    <row r="30" spans="1:1" ht="21" customHeight="1"/>
    <row r="31" spans="1:1" ht="21" customHeight="1"/>
    <row r="32" spans="1:1" ht="21" customHeight="1"/>
    <row r="33" ht="21" customHeight="1"/>
    <row r="34" ht="21" customHeight="1"/>
    <row r="35" ht="21" customHeight="1"/>
  </sheetData>
  <sheetProtection algorithmName="SHA-512" hashValue="xgL2lVhZdniCUht8LPhIQYwjlf137EoArgORTasvkZSBcuWvaK+SdWbaEOKn3hBNazuhdTAqqS5K469o5lkFog==" saltValue="QjDJoB2XjttMw2hfygbgqw==" spinCount="100000" sheet="1" objects="1" scenarios="1"/>
  <phoneticPr fontId="2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※先にお読みください</vt:lpstr>
      <vt:lpstr>請求書原本 （契約用）</vt:lpstr>
      <vt:lpstr>（契約用）書き方見本</vt:lpstr>
      <vt:lpstr>請求書原本 （常用,納材 ）</vt:lpstr>
      <vt:lpstr>（常用,納材）書き方見本</vt:lpstr>
      <vt:lpstr>BillOneとは </vt:lpstr>
      <vt:lpstr>'（契約用）書き方見本'!Print_Area</vt:lpstr>
      <vt:lpstr>'（常用,納材）書き方見本'!Print_Area</vt:lpstr>
      <vt:lpstr>※先にお読みください!Print_Area</vt:lpstr>
      <vt:lpstr>'BillOneとは '!Print_Area</vt:lpstr>
      <vt:lpstr>'請求書原本 （契約用）'!Print_Area</vt:lpstr>
      <vt:lpstr>'請求書原本 （常用,納材 ）'!Print_Area</vt:lpstr>
    </vt:vector>
  </TitlesOfParts>
  <Company>伸晃建設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大竹</dc:creator>
  <cp:lastModifiedBy>大橋茜 伸晃</cp:lastModifiedBy>
  <cp:lastPrinted>2024-05-20T04:34:56Z</cp:lastPrinted>
  <dcterms:created xsi:type="dcterms:W3CDTF">2001-01-29T03:53:29Z</dcterms:created>
  <dcterms:modified xsi:type="dcterms:W3CDTF">2024-05-20T04:40:04Z</dcterms:modified>
</cp:coreProperties>
</file>